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375" activeTab="0"/>
  </bookViews>
  <sheets>
    <sheet name="Izzina_OGREI" sheetId="1" r:id="rId1"/>
  </sheets>
  <definedNames>
    <definedName name="_xlnm.Print_Area" localSheetId="0">'Izzina_OGREI'!$A$1:$O$34</definedName>
  </definedNames>
  <calcPr fullCalcOnLoad="1"/>
</workbook>
</file>

<file path=xl/sharedStrings.xml><?xml version="1.0" encoding="utf-8"?>
<sst xmlns="http://schemas.openxmlformats.org/spreadsheetml/2006/main" count="122" uniqueCount="75">
  <si>
    <t>Nr.p.k.</t>
  </si>
  <si>
    <t>Kadastra apzīmējums</t>
  </si>
  <si>
    <t>Nekustamā īpašuma adrese</t>
  </si>
  <si>
    <t>Nekustamā īpašuma nosaukums</t>
  </si>
  <si>
    <t xml:space="preserve">Budžeta iestāde, kura nodod bez atlīdzības ilgtermiņa ieguldījumu citai budžeta iestādei, sniedz informāciju par ilgtermiņa ieguldījuma uzskaiti (pamatlīdzekļa piederību uzskaites kategorijai detalizācijā </t>
  </si>
  <si>
    <t>Ekonomiskās klasifikācijas kods        (EKK) **</t>
  </si>
  <si>
    <t>** Saskaņā ar MK 27.12.2005.noteikumiem Nr.1031 "Noteikumi par budžetu izdevumu klasifikāciju atbilstoši ekonomiskajām kategorijām"</t>
  </si>
  <si>
    <t>Atlikušais lietderīgās lietošanas laiks, mēneši ***</t>
  </si>
  <si>
    <t>Pēdējais nolietojuma aprēķina mēnesis</t>
  </si>
  <si>
    <t>Piezīmes</t>
  </si>
  <si>
    <t>līdz apakšgrupai, sākotnējo vērtību, nolietojumu, vērtības samazinājumu, atlikušo lietderīgās lietošanas laiku, attiecīgu norādi, ja pamatlīdzekļa vērtība sākotnēji atzīta nākamo periodu ieņēmumos)</t>
  </si>
  <si>
    <t>* Izziņa jāaizpilda par katru nekustamā īpašuma objektu (literu)</t>
  </si>
  <si>
    <t>Uzkrātais nolietojums, Euro</t>
  </si>
  <si>
    <t>Vērtības samazinājums Euro</t>
  </si>
  <si>
    <t>Atlikusī vērtība,       Euro</t>
  </si>
  <si>
    <t>Kadastra numurs</t>
  </si>
  <si>
    <t xml:space="preserve">*** Saskaņā ar MK 13.02.2018. noteikumu Nr.87 "Kārtība, kādā budžeta iestādes kārto grāmatvedības uzskaiti" 2.pielikumu </t>
  </si>
  <si>
    <t>meža tehnikas mācību poligona laukums  (Ranka)</t>
  </si>
  <si>
    <t>50840080159</t>
  </si>
  <si>
    <t>5084008015916</t>
  </si>
  <si>
    <t>50840080159005</t>
  </si>
  <si>
    <t>Gulbenes novads,  Ranka</t>
  </si>
  <si>
    <t xml:space="preserve">Skolas ēka </t>
  </si>
  <si>
    <t>1212</t>
  </si>
  <si>
    <t>1217</t>
  </si>
  <si>
    <t>5212</t>
  </si>
  <si>
    <t>5217</t>
  </si>
  <si>
    <t xml:space="preserve"> 2020.gada septembris</t>
  </si>
  <si>
    <t>-</t>
  </si>
  <si>
    <t>Datums: 23.09.2020</t>
  </si>
  <si>
    <t>1.</t>
  </si>
  <si>
    <t>2.</t>
  </si>
  <si>
    <t>2.1.</t>
  </si>
  <si>
    <t>Gulbenes novads,  Ranka, Skolas iela 5</t>
  </si>
  <si>
    <t>Mežsaimniecības mācību kabinets - 3.stāvā (atbilstoši telpu plānam ar izmaiņām (001 telpu grupa) Nr.19/ Nr.320</t>
  </si>
  <si>
    <t>2.2.</t>
  </si>
  <si>
    <t>2.3.</t>
  </si>
  <si>
    <t>2.4.</t>
  </si>
  <si>
    <t>2.5.</t>
  </si>
  <si>
    <t>2.6.</t>
  </si>
  <si>
    <t>2.7.</t>
  </si>
  <si>
    <t>2.8.</t>
  </si>
  <si>
    <t>Valmieras tehnikuma piešķirtais Nr.</t>
  </si>
  <si>
    <t>001-92</t>
  </si>
  <si>
    <t>001-93</t>
  </si>
  <si>
    <t>001-90</t>
  </si>
  <si>
    <t>001-14</t>
  </si>
  <si>
    <t>001-12</t>
  </si>
  <si>
    <t>001-111</t>
  </si>
  <si>
    <t>Telpas atrašanās adrese</t>
  </si>
  <si>
    <r>
      <rPr>
        <b/>
        <sz val="10"/>
        <rFont val="Arial"/>
        <family val="2"/>
      </rPr>
      <t>Mežsaimniecības mācību kabinets</t>
    </r>
    <r>
      <rPr>
        <sz val="10"/>
        <rFont val="Arial"/>
        <family val="2"/>
      </rPr>
      <t xml:space="preserve"> - 3.stāvā (atbilstoši telpu plānam ar izmaiņām (001 telpu grupa) Nr.16/ Nr.317</t>
    </r>
  </si>
  <si>
    <t>Ekspluatācijā no</t>
  </si>
  <si>
    <r>
      <rPr>
        <b/>
        <sz val="10"/>
        <rFont val="Arial"/>
        <family val="2"/>
      </rPr>
      <t xml:space="preserve">Mežsaimniecības mācību kabinets - </t>
    </r>
    <r>
      <rPr>
        <sz val="10"/>
        <rFont val="Arial"/>
        <family val="2"/>
      </rPr>
      <t>3.stāvā (atbilstoši telpu plānam ar izmaiņām (001 telpu grupa) Nr.17/ Nr.318</t>
    </r>
  </si>
  <si>
    <r>
      <rPr>
        <b/>
        <sz val="10"/>
        <rFont val="Arial"/>
        <family val="2"/>
      </rPr>
      <t xml:space="preserve">Mežsaimniecības mācību kabinets </t>
    </r>
    <r>
      <rPr>
        <sz val="10"/>
        <rFont val="Arial"/>
        <family val="2"/>
      </rPr>
      <t>- 3.stāvā (atbilstoši telpu plānam ar izmaiņām (001 telpu grupa) Nr.20/ Nr.321</t>
    </r>
  </si>
  <si>
    <r>
      <rPr>
        <b/>
        <sz val="10"/>
        <rFont val="Arial"/>
        <family val="2"/>
      </rPr>
      <t>Ķīmijas</t>
    </r>
    <r>
      <rPr>
        <sz val="10"/>
        <rFont val="Arial"/>
        <family val="2"/>
      </rPr>
      <t xml:space="preserve"> mācību kabinets - 4.stāvā (atbilstoši 4.stāva telpu plānam ar izmaiņām (001 telpu grupa) Nr.25/ Nr.427</t>
    </r>
  </si>
  <si>
    <r>
      <rPr>
        <b/>
        <sz val="10"/>
        <rFont val="Arial"/>
        <family val="2"/>
      </rPr>
      <t>Ķīmijas</t>
    </r>
    <r>
      <rPr>
        <sz val="10"/>
        <rFont val="Arial"/>
        <family val="2"/>
      </rPr>
      <t xml:space="preserve"> mācību kabinets - 4.stāvā (atbilstoši 4.stāva telpu plānam ar izmaiņām (001 telpu grupa) Nr.24/ Nr.426</t>
    </r>
  </si>
  <si>
    <r>
      <rPr>
        <b/>
        <sz val="10"/>
        <rFont val="Arial"/>
        <family val="2"/>
      </rPr>
      <t xml:space="preserve">Fizikas </t>
    </r>
    <r>
      <rPr>
        <sz val="10"/>
        <rFont val="Arial"/>
        <family val="2"/>
      </rPr>
      <t>mācību kabinets - 4.stāvā (atbilstoši 4.stāva telpu plānam ar izmaiņām (001 telpu grupa) Nr.22/ Nr.424</t>
    </r>
  </si>
  <si>
    <r>
      <rPr>
        <b/>
        <sz val="10"/>
        <rFont val="Arial"/>
        <family val="2"/>
      </rPr>
      <t xml:space="preserve">Fizikas </t>
    </r>
    <r>
      <rPr>
        <sz val="10"/>
        <rFont val="Arial"/>
        <family val="2"/>
      </rPr>
      <t>mācību kabinets - 4.stāvā (atbilstoši 4.stāva telpu plānam ar izmaiņām (001 telpu grupa) Nr.21/ Nr.423</t>
    </r>
  </si>
  <si>
    <t>Ēkas, kurā atrodas mācību kabinets Kadastra numurs</t>
  </si>
  <si>
    <t>Ēkas, kurā atrodas mācību kabinets Kadastra apzīmējums</t>
  </si>
  <si>
    <t>Telpas izmērs  m2</t>
  </si>
  <si>
    <t>2026.gada 31.marts</t>
  </si>
  <si>
    <t>Zembilances uzskaitē nododamie mācību kabineti - ieguldīti SAM 8.1.3. projektu līdzekļi:  Nr.8.1.3.0/16/I/006 (Valmieras tehnikuma projekta identifikācijas numurs); Nr.8.1.3.0/16/I/005 (Ogres tehnikuma projekta identifikācijas numurs).</t>
  </si>
  <si>
    <t>Ilgtermiņa ieguldījumu (nekustamā īpašuma) nodošanas akts bezatlīdzības lietošanā Ogres tehnikumam</t>
  </si>
  <si>
    <t>Uzskaites konta Nr. (detalizācijā līdz apakšgrupai)</t>
  </si>
  <si>
    <t>Sākotnējā vērtība,      Euro</t>
  </si>
  <si>
    <r>
      <t xml:space="preserve">Kultūras pieminekļa statuss           IR / NAV </t>
    </r>
    <r>
      <rPr>
        <sz val="6"/>
        <rFont val="Arial"/>
        <family val="2"/>
      </rPr>
      <t>(atbilstošo ierakstīt)</t>
    </r>
  </si>
  <si>
    <t>Sākotnējā vērtībā iekļauts ieguldījums EUR 34458.85 apmēra no SAM 8.1.3. projektu līdzekļiem:  Nr.8.1.3.0/16/I/006 (Valmieras tehnikuma projekta identifikācijas numurs); Nr.8.1.3.0/16/I/005 (Ogres tehnikuma projekta identifikācijas numurs).</t>
  </si>
  <si>
    <t>Sākotnējā vērtībā iekļauts ieguldījums Dabas zinātņu un mežsaimniecības kabineta vienkāršotā atjaunošana EUR 75654.31 apmērā no SAM 8.1.3. projektu līdzekļiem:  Nr.8.1.3.0/16/I/006 (Valmieras tehnikuma projekta identifikācijas numurs); Nr.8.1.3.0/16/I/005 (Ogres tehnikuma projekta identifikācijas numurs).</t>
  </si>
  <si>
    <t>Telpu plānā (ar izmaiņām norādītais telpas NR.)</t>
  </si>
  <si>
    <t>Ogres tehnikuma piešķirtais kabineta Nr.</t>
  </si>
  <si>
    <t>25.04.2018.</t>
  </si>
  <si>
    <t>001-91</t>
  </si>
  <si>
    <t>001-113</t>
  </si>
  <si>
    <t>Pielikums 28.01.2021. Gulbenes novada domes lēmumam GND/2021/44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</si>
</sst>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€&quot;\ #,##0;\-&quot;€&quot;\ #,##0"/>
    <numFmt numFmtId="175" formatCode="&quot;€&quot;\ #,##0;[Red]\-&quot;€&quot;\ #,##0"/>
    <numFmt numFmtId="176" formatCode="&quot;€&quot;\ #,##0.00;\-&quot;€&quot;\ #,##0.00"/>
    <numFmt numFmtId="177" formatCode="&quot;€&quot;\ #,##0.00;[Red]\-&quot;€&quot;\ #,##0.00"/>
    <numFmt numFmtId="178" formatCode="_-&quot;€&quot;\ * #,##0_-;\-&quot;€&quot;\ * #,##0_-;_-&quot;€&quot;\ * &quot;-&quot;_-;_-@_-"/>
    <numFmt numFmtId="179" formatCode="_-&quot;€&quot;\ * #,##0.00_-;\-&quot;€&quot;\ * #,##0.00_-;_-&quot;€&quot;\ * &quot;-&quot;??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&quot;Ls&quot;\ * #,##0.00_-;\-&quot;Ls&quot;\ * #,##0.00_-;_-&quot;Ls&quot;\ * &quot;-&quot;??_-;_-@_-"/>
    <numFmt numFmtId="186" formatCode="_-* #,##0.000_-;\-* #,##0.000_-;_-* &quot;-&quot;??_-;_-@_-"/>
    <numFmt numFmtId="187" formatCode="_-* #,##0.0000_-;\-* #,##0.0000_-;_-* &quot;-&quot;??_-;_-@_-"/>
    <numFmt numFmtId="188" formatCode="#0.00"/>
    <numFmt numFmtId="189" formatCode="[$-426]dddd\,\ yyyy&quot;. gada &quot;d\.\ mmmm"/>
    <numFmt numFmtId="190" formatCode="#0.0"/>
    <numFmt numFmtId="191" formatCode="#0"/>
  </numFmts>
  <fonts count="45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u val="single"/>
      <sz val="10"/>
      <color theme="11"/>
      <name val="Arial"/>
      <family val="0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1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3" fontId="0" fillId="0" borderId="0" xfId="45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3" fontId="0" fillId="0" borderId="10" xfId="45" applyFont="1" applyBorder="1" applyAlignment="1">
      <alignment horizontal="center" vertical="center" wrapText="1"/>
    </xf>
    <xf numFmtId="43" fontId="0" fillId="0" borderId="10" xfId="45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43" fontId="0" fillId="33" borderId="10" xfId="45" applyFont="1" applyFill="1" applyBorder="1" applyAlignment="1">
      <alignment horizontal="center" vertical="center" wrapText="1"/>
    </xf>
    <xf numFmtId="43" fontId="0" fillId="33" borderId="10" xfId="45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/>
    </xf>
    <xf numFmtId="188" fontId="0" fillId="0" borderId="0" xfId="0" applyNumberFormat="1" applyBorder="1" applyAlignment="1">
      <alignment horizontal="right" vertical="center"/>
    </xf>
    <xf numFmtId="188" fontId="0" fillId="0" borderId="0" xfId="0" applyNumberFormat="1" applyBorder="1" applyAlignment="1">
      <alignment horizontal="center" vertical="center"/>
    </xf>
    <xf numFmtId="191" fontId="0" fillId="0" borderId="0" xfId="0" applyNumberForma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left"/>
    </xf>
    <xf numFmtId="43" fontId="6" fillId="33" borderId="10" xfId="0" applyNumberFormat="1" applyFont="1" applyFill="1" applyBorder="1" applyAlignment="1">
      <alignment horizontal="left"/>
    </xf>
    <xf numFmtId="0" fontId="6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33" borderId="10" xfId="0" applyNumberFormat="1" applyFon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 wrapText="1"/>
    </xf>
    <xf numFmtId="188" fontId="0" fillId="33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188" fontId="0" fillId="0" borderId="10" xfId="0" applyNumberFormat="1" applyBorder="1" applyAlignment="1">
      <alignment horizontal="center" vertical="center"/>
    </xf>
    <xf numFmtId="191" fontId="0" fillId="0" borderId="10" xfId="0" applyNumberForma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 wrapText="1"/>
    </xf>
    <xf numFmtId="191" fontId="0" fillId="0" borderId="10" xfId="0" applyNumberForma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43" fontId="0" fillId="0" borderId="10" xfId="45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3" fontId="0" fillId="34" borderId="10" xfId="45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43" fontId="0" fillId="0" borderId="10" xfId="45" applyFont="1" applyBorder="1" applyAlignment="1">
      <alignment horizontal="center" vertical="center"/>
    </xf>
    <xf numFmtId="0" fontId="2" fillId="0" borderId="0" xfId="0" applyFont="1" applyAlignment="1">
      <alignment/>
    </xf>
    <xf numFmtId="43" fontId="2" fillId="0" borderId="0" xfId="45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wrapText="1"/>
    </xf>
    <xf numFmtId="49" fontId="0" fillId="0" borderId="15" xfId="0" applyNumberFormat="1" applyFont="1" applyBorder="1" applyAlignment="1">
      <alignment horizontal="center" wrapText="1"/>
    </xf>
    <xf numFmtId="49" fontId="0" fillId="0" borderId="16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saukums" xfId="50"/>
    <cellStyle name="Paskaidrojošs teksts" xfId="51"/>
    <cellStyle name="Pārbaudes šūna" xfId="52"/>
    <cellStyle name="Piezīme" xfId="53"/>
    <cellStyle name="Percent" xfId="54"/>
    <cellStyle name="Saistīta šūna" xfId="55"/>
    <cellStyle name="Slikts" xfId="56"/>
    <cellStyle name="Currency" xfId="57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zoomScale="55" zoomScaleNormal="55" zoomScalePageLayoutView="0" workbookViewId="0" topLeftCell="A1">
      <pane ySplit="8" topLeftCell="A9" activePane="bottomLeft" state="frozen"/>
      <selection pane="topLeft" activeCell="A1" sqref="A1"/>
      <selection pane="bottomLeft" activeCell="L1" sqref="L1"/>
    </sheetView>
  </sheetViews>
  <sheetFormatPr defaultColWidth="9.140625" defaultRowHeight="12.75"/>
  <cols>
    <col min="1" max="1" width="6.140625" style="0" customWidth="1"/>
    <col min="2" max="2" width="32.57421875" style="0" customWidth="1"/>
    <col min="3" max="3" width="26.421875" style="0" customWidth="1"/>
    <col min="4" max="4" width="19.421875" style="0" customWidth="1"/>
    <col min="5" max="5" width="28.28125" style="0" customWidth="1"/>
    <col min="6" max="6" width="13.28125" style="0" bestFit="1" customWidth="1"/>
    <col min="7" max="7" width="13.28125" style="0" customWidth="1"/>
    <col min="8" max="8" width="13.7109375" style="1" customWidth="1"/>
    <col min="9" max="9" width="14.7109375" style="1" customWidth="1"/>
    <col min="10" max="10" width="14.28125" style="1" customWidth="1"/>
    <col min="11" max="11" width="14.57421875" style="1" customWidth="1"/>
    <col min="12" max="12" width="12.00390625" style="0" customWidth="1"/>
    <col min="13" max="13" width="13.28125" style="0" customWidth="1"/>
    <col min="14" max="14" width="13.421875" style="0" customWidth="1"/>
    <col min="15" max="15" width="27.57421875" style="0" customWidth="1"/>
  </cols>
  <sheetData>
    <row r="1" ht="12.75">
      <c r="L1" s="37" t="s">
        <v>74</v>
      </c>
    </row>
    <row r="2" spans="9:11" ht="12.75">
      <c r="I2"/>
      <c r="J2"/>
      <c r="K2"/>
    </row>
    <row r="3" spans="9:11" ht="12.75">
      <c r="I3"/>
      <c r="J3"/>
      <c r="K3"/>
    </row>
    <row r="4" spans="9:11" ht="12.75">
      <c r="I4"/>
      <c r="J4"/>
      <c r="K4"/>
    </row>
    <row r="5" spans="1:15" ht="15.75">
      <c r="A5" s="69" t="s">
        <v>63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</row>
    <row r="6" spans="1:15" ht="15.7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</row>
    <row r="8" spans="1:15" s="9" customFormat="1" ht="69" customHeight="1">
      <c r="A8" s="5" t="s">
        <v>0</v>
      </c>
      <c r="B8" s="5" t="s">
        <v>2</v>
      </c>
      <c r="C8" s="5" t="s">
        <v>15</v>
      </c>
      <c r="D8" s="5" t="s">
        <v>1</v>
      </c>
      <c r="E8" s="6" t="s">
        <v>3</v>
      </c>
      <c r="F8" s="22" t="s">
        <v>64</v>
      </c>
      <c r="G8" s="6" t="s">
        <v>5</v>
      </c>
      <c r="H8" s="7" t="s">
        <v>65</v>
      </c>
      <c r="I8" s="8" t="s">
        <v>12</v>
      </c>
      <c r="J8" s="7" t="s">
        <v>13</v>
      </c>
      <c r="K8" s="8" t="s">
        <v>14</v>
      </c>
      <c r="L8" s="6" t="s">
        <v>8</v>
      </c>
      <c r="M8" s="6" t="s">
        <v>7</v>
      </c>
      <c r="N8" s="22" t="s">
        <v>66</v>
      </c>
      <c r="O8" s="5" t="s">
        <v>9</v>
      </c>
    </row>
    <row r="9" spans="1:15" s="9" customFormat="1" ht="125.25" customHeight="1">
      <c r="A9" s="5" t="s">
        <v>30</v>
      </c>
      <c r="B9" s="48" t="s">
        <v>21</v>
      </c>
      <c r="C9" s="48" t="s">
        <v>18</v>
      </c>
      <c r="D9" s="43" t="s">
        <v>19</v>
      </c>
      <c r="E9" s="44" t="s">
        <v>17</v>
      </c>
      <c r="F9" s="43" t="s">
        <v>24</v>
      </c>
      <c r="G9" s="43" t="s">
        <v>26</v>
      </c>
      <c r="H9" s="45">
        <v>38088.85</v>
      </c>
      <c r="I9" s="45">
        <v>0</v>
      </c>
      <c r="J9" s="5" t="s">
        <v>28</v>
      </c>
      <c r="K9" s="45">
        <v>38088.85</v>
      </c>
      <c r="L9" s="5" t="s">
        <v>28</v>
      </c>
      <c r="M9" s="46"/>
      <c r="N9" s="22"/>
      <c r="O9" s="47" t="s">
        <v>67</v>
      </c>
    </row>
    <row r="10" spans="1:15" s="9" customFormat="1" ht="158.25" customHeight="1">
      <c r="A10" s="5" t="s">
        <v>31</v>
      </c>
      <c r="B10" s="48" t="s">
        <v>21</v>
      </c>
      <c r="C10" s="48" t="s">
        <v>18</v>
      </c>
      <c r="D10" s="48" t="s">
        <v>20</v>
      </c>
      <c r="E10" s="49" t="s">
        <v>22</v>
      </c>
      <c r="F10" s="43" t="s">
        <v>23</v>
      </c>
      <c r="G10" s="43" t="s">
        <v>25</v>
      </c>
      <c r="H10" s="45">
        <v>1005828.66</v>
      </c>
      <c r="I10" s="45">
        <v>189753.34</v>
      </c>
      <c r="J10" s="5" t="s">
        <v>28</v>
      </c>
      <c r="K10" s="45">
        <v>816075.32</v>
      </c>
      <c r="L10" s="44" t="s">
        <v>27</v>
      </c>
      <c r="M10" s="50">
        <v>636</v>
      </c>
      <c r="N10" s="22"/>
      <c r="O10" s="23" t="s">
        <v>68</v>
      </c>
    </row>
    <row r="11" spans="1:15" s="9" customFormat="1" ht="18.75" customHeight="1">
      <c r="A11" s="62"/>
      <c r="B11" s="24"/>
      <c r="C11" s="24"/>
      <c r="D11" s="24"/>
      <c r="E11" s="25"/>
      <c r="F11" s="26"/>
      <c r="G11" s="26"/>
      <c r="H11" s="27"/>
      <c r="I11" s="27"/>
      <c r="J11" s="10"/>
      <c r="K11" s="28"/>
      <c r="L11" s="11"/>
      <c r="M11" s="29"/>
      <c r="N11" s="12"/>
      <c r="O11" s="63"/>
    </row>
    <row r="12" spans="1:15" s="9" customFormat="1" ht="30" customHeight="1">
      <c r="A12" s="62"/>
      <c r="B12" s="21"/>
      <c r="C12" s="21"/>
      <c r="D12" s="21"/>
      <c r="E12" s="66" t="s">
        <v>62</v>
      </c>
      <c r="F12" s="67"/>
      <c r="G12" s="67"/>
      <c r="H12" s="67"/>
      <c r="I12" s="67"/>
      <c r="J12" s="67"/>
      <c r="K12" s="67"/>
      <c r="L12" s="67"/>
      <c r="M12" s="67"/>
      <c r="N12" s="67"/>
      <c r="O12" s="68"/>
    </row>
    <row r="13" spans="1:15" s="9" customFormat="1" ht="72" customHeight="1">
      <c r="A13" s="15"/>
      <c r="B13" s="38" t="s">
        <v>49</v>
      </c>
      <c r="C13" s="16" t="s">
        <v>58</v>
      </c>
      <c r="D13" s="16" t="s">
        <v>59</v>
      </c>
      <c r="E13" s="39" t="s">
        <v>69</v>
      </c>
      <c r="F13" s="39" t="s">
        <v>70</v>
      </c>
      <c r="G13" s="39" t="s">
        <v>42</v>
      </c>
      <c r="H13" s="40" t="s">
        <v>60</v>
      </c>
      <c r="I13" s="17" t="s">
        <v>65</v>
      </c>
      <c r="J13" s="18" t="s">
        <v>12</v>
      </c>
      <c r="K13" s="17" t="s">
        <v>13</v>
      </c>
      <c r="L13" s="18" t="s">
        <v>14</v>
      </c>
      <c r="M13" s="19" t="s">
        <v>8</v>
      </c>
      <c r="N13" s="19" t="s">
        <v>7</v>
      </c>
      <c r="O13" s="20" t="s">
        <v>51</v>
      </c>
    </row>
    <row r="14" spans="1:15" ht="54" customHeight="1">
      <c r="A14" s="13" t="s">
        <v>32</v>
      </c>
      <c r="B14" s="49" t="s">
        <v>33</v>
      </c>
      <c r="C14" s="43" t="s">
        <v>18</v>
      </c>
      <c r="D14" s="43" t="s">
        <v>20</v>
      </c>
      <c r="E14" s="41" t="s">
        <v>50</v>
      </c>
      <c r="F14" s="64">
        <v>300</v>
      </c>
      <c r="G14" s="55" t="s">
        <v>43</v>
      </c>
      <c r="H14" s="57">
        <v>15.13</v>
      </c>
      <c r="I14" s="52">
        <f>75654.31/H22*H14</f>
        <v>2919.6523665348805</v>
      </c>
      <c r="J14" s="52"/>
      <c r="K14" s="52"/>
      <c r="L14" s="51"/>
      <c r="M14" s="53" t="s">
        <v>61</v>
      </c>
      <c r="N14" s="51"/>
      <c r="O14" s="52" t="s">
        <v>71</v>
      </c>
    </row>
    <row r="15" spans="1:15" s="4" customFormat="1" ht="51">
      <c r="A15" s="14" t="s">
        <v>35</v>
      </c>
      <c r="B15" s="49" t="s">
        <v>33</v>
      </c>
      <c r="C15" s="43" t="s">
        <v>18</v>
      </c>
      <c r="D15" s="43" t="s">
        <v>20</v>
      </c>
      <c r="E15" s="42" t="s">
        <v>52</v>
      </c>
      <c r="F15" s="64"/>
      <c r="G15" s="55" t="s">
        <v>44</v>
      </c>
      <c r="H15" s="57">
        <v>82.14</v>
      </c>
      <c r="I15" s="52">
        <f>75654.31/H22*H15</f>
        <v>15850.644110190024</v>
      </c>
      <c r="J15" s="54"/>
      <c r="K15" s="54"/>
      <c r="L15" s="54"/>
      <c r="M15" s="58" t="s">
        <v>61</v>
      </c>
      <c r="N15" s="54"/>
      <c r="O15" s="59" t="s">
        <v>71</v>
      </c>
    </row>
    <row r="16" spans="1:15" s="4" customFormat="1" ht="51">
      <c r="A16" s="14" t="s">
        <v>36</v>
      </c>
      <c r="B16" s="49" t="s">
        <v>33</v>
      </c>
      <c r="C16" s="43" t="s">
        <v>18</v>
      </c>
      <c r="D16" s="43" t="s">
        <v>20</v>
      </c>
      <c r="E16" s="42" t="s">
        <v>34</v>
      </c>
      <c r="F16" s="65">
        <v>301</v>
      </c>
      <c r="G16" s="56" t="s">
        <v>72</v>
      </c>
      <c r="H16" s="57">
        <v>16.1</v>
      </c>
      <c r="I16" s="52">
        <f>75654.31/H22*H16</f>
        <v>3106.8343093993108</v>
      </c>
      <c r="J16" s="54"/>
      <c r="K16" s="54"/>
      <c r="L16" s="54"/>
      <c r="M16" s="58" t="s">
        <v>61</v>
      </c>
      <c r="N16" s="54"/>
      <c r="O16" s="59" t="s">
        <v>71</v>
      </c>
    </row>
    <row r="17" spans="1:15" s="4" customFormat="1" ht="51">
      <c r="A17" s="14" t="s">
        <v>37</v>
      </c>
      <c r="B17" s="49" t="s">
        <v>33</v>
      </c>
      <c r="C17" s="43" t="s">
        <v>18</v>
      </c>
      <c r="D17" s="43" t="s">
        <v>20</v>
      </c>
      <c r="E17" s="42" t="s">
        <v>53</v>
      </c>
      <c r="F17" s="65"/>
      <c r="G17" s="56" t="s">
        <v>45</v>
      </c>
      <c r="H17" s="57">
        <v>81.31</v>
      </c>
      <c r="I17" s="52">
        <f>75654.31/H22*H17</f>
        <v>15690.478117842109</v>
      </c>
      <c r="J17" s="54"/>
      <c r="K17" s="54"/>
      <c r="L17" s="54"/>
      <c r="M17" s="58" t="s">
        <v>61</v>
      </c>
      <c r="N17" s="54"/>
      <c r="O17" s="59" t="s">
        <v>71</v>
      </c>
    </row>
    <row r="18" spans="1:15" s="4" customFormat="1" ht="51">
      <c r="A18" s="14" t="s">
        <v>38</v>
      </c>
      <c r="B18" s="49" t="s">
        <v>33</v>
      </c>
      <c r="C18" s="43" t="s">
        <v>18</v>
      </c>
      <c r="D18" s="43" t="s">
        <v>20</v>
      </c>
      <c r="E18" s="42" t="s">
        <v>54</v>
      </c>
      <c r="F18" s="65">
        <v>402</v>
      </c>
      <c r="G18" s="56" t="s">
        <v>47</v>
      </c>
      <c r="H18" s="57">
        <v>82.15</v>
      </c>
      <c r="I18" s="52">
        <f>75654.31/H22*H18</f>
        <v>15852.573820941205</v>
      </c>
      <c r="J18" s="54"/>
      <c r="K18" s="54"/>
      <c r="L18" s="54"/>
      <c r="M18" s="58" t="s">
        <v>61</v>
      </c>
      <c r="N18" s="54"/>
      <c r="O18" s="59" t="s">
        <v>71</v>
      </c>
    </row>
    <row r="19" spans="1:15" s="4" customFormat="1" ht="51">
      <c r="A19" s="14" t="s">
        <v>39</v>
      </c>
      <c r="B19" s="49" t="s">
        <v>33</v>
      </c>
      <c r="C19" s="43" t="s">
        <v>18</v>
      </c>
      <c r="D19" s="43" t="s">
        <v>20</v>
      </c>
      <c r="E19" s="42" t="s">
        <v>55</v>
      </c>
      <c r="F19" s="65"/>
      <c r="G19" s="56" t="s">
        <v>48</v>
      </c>
      <c r="H19" s="57">
        <v>17.1</v>
      </c>
      <c r="I19" s="52">
        <f>75654.31/H22*H19</f>
        <v>3299.8053845172803</v>
      </c>
      <c r="J19" s="54"/>
      <c r="K19" s="54"/>
      <c r="L19" s="54"/>
      <c r="M19" s="58" t="s">
        <v>61</v>
      </c>
      <c r="N19" s="54"/>
      <c r="O19" s="59" t="s">
        <v>71</v>
      </c>
    </row>
    <row r="20" spans="1:15" s="4" customFormat="1" ht="51">
      <c r="A20" s="14" t="s">
        <v>40</v>
      </c>
      <c r="B20" s="49" t="s">
        <v>33</v>
      </c>
      <c r="C20" s="43" t="s">
        <v>18</v>
      </c>
      <c r="D20" s="43" t="s">
        <v>20</v>
      </c>
      <c r="E20" s="42" t="s">
        <v>56</v>
      </c>
      <c r="F20" s="65">
        <v>401</v>
      </c>
      <c r="G20" s="56" t="s">
        <v>46</v>
      </c>
      <c r="H20" s="57">
        <v>81.86</v>
      </c>
      <c r="I20" s="52">
        <f>75654.31/H22*H20</f>
        <v>15796.612209156992</v>
      </c>
      <c r="J20" s="54"/>
      <c r="K20" s="54"/>
      <c r="L20" s="54"/>
      <c r="M20" s="58" t="s">
        <v>61</v>
      </c>
      <c r="N20" s="54"/>
      <c r="O20" s="59" t="s">
        <v>71</v>
      </c>
    </row>
    <row r="21" spans="1:15" s="4" customFormat="1" ht="51">
      <c r="A21" s="14" t="s">
        <v>41</v>
      </c>
      <c r="B21" s="49" t="s">
        <v>33</v>
      </c>
      <c r="C21" s="43" t="s">
        <v>18</v>
      </c>
      <c r="D21" s="43" t="s">
        <v>20</v>
      </c>
      <c r="E21" s="42" t="s">
        <v>57</v>
      </c>
      <c r="F21" s="65"/>
      <c r="G21" s="56" t="s">
        <v>73</v>
      </c>
      <c r="H21" s="57">
        <v>16.26</v>
      </c>
      <c r="I21" s="52">
        <f>75654.31/H22*H21</f>
        <v>3137.709681418186</v>
      </c>
      <c r="J21" s="54"/>
      <c r="K21" s="54"/>
      <c r="L21" s="54"/>
      <c r="M21" s="58" t="s">
        <v>61</v>
      </c>
      <c r="N21" s="54"/>
      <c r="O21" s="59" t="s">
        <v>71</v>
      </c>
    </row>
    <row r="22" spans="1:15" s="31" customFormat="1" ht="15.75">
      <c r="A22" s="30"/>
      <c r="B22" s="30"/>
      <c r="C22" s="30"/>
      <c r="D22" s="30"/>
      <c r="E22" s="32"/>
      <c r="F22" s="32"/>
      <c r="G22" s="32"/>
      <c r="H22" s="33">
        <f>SUM(H14:H21)</f>
        <v>392.05000000000007</v>
      </c>
      <c r="I22" s="33">
        <f>SUM(I14:I21)</f>
        <v>75654.30999999998</v>
      </c>
      <c r="J22" s="32"/>
      <c r="K22" s="32"/>
      <c r="L22" s="32"/>
      <c r="M22" s="32"/>
      <c r="N22" s="32"/>
      <c r="O22" s="34"/>
    </row>
    <row r="23" spans="1:14" s="4" customFormat="1" ht="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s="4" customFormat="1" ht="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s="4" customFormat="1" ht="12">
      <c r="A25" s="4" t="s">
        <v>4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s="4" customFormat="1" ht="12">
      <c r="A26" s="4" t="s">
        <v>10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4" s="4" customFormat="1" ht="12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1" s="2" customFormat="1" ht="12">
      <c r="A28" s="60" t="s">
        <v>11</v>
      </c>
      <c r="B28" s="60"/>
      <c r="C28" s="60"/>
      <c r="D28" s="60"/>
      <c r="E28" s="60"/>
      <c r="F28" s="60"/>
      <c r="G28" s="60"/>
      <c r="H28" s="61"/>
      <c r="I28" s="61"/>
      <c r="J28" s="61"/>
      <c r="K28" s="61"/>
    </row>
    <row r="29" spans="1:11" s="2" customFormat="1" ht="12">
      <c r="A29" s="60" t="s">
        <v>6</v>
      </c>
      <c r="B29" s="60"/>
      <c r="C29" s="60"/>
      <c r="D29" s="60"/>
      <c r="E29" s="60"/>
      <c r="F29" s="60"/>
      <c r="G29" s="60"/>
      <c r="H29" s="61"/>
      <c r="I29" s="61"/>
      <c r="J29" s="61"/>
      <c r="K29" s="61"/>
    </row>
    <row r="30" spans="1:11" s="2" customFormat="1" ht="12">
      <c r="A30" s="60" t="s">
        <v>16</v>
      </c>
      <c r="B30" s="60"/>
      <c r="C30" s="60"/>
      <c r="D30" s="60"/>
      <c r="E30" s="60"/>
      <c r="F30" s="60"/>
      <c r="G30" s="60"/>
      <c r="H30" s="61"/>
      <c r="I30" s="61"/>
      <c r="J30" s="61"/>
      <c r="K30" s="61"/>
    </row>
    <row r="34" spans="2:13" ht="12.75">
      <c r="B34" s="37" t="s">
        <v>29</v>
      </c>
      <c r="E34" s="35"/>
      <c r="G34" s="1"/>
      <c r="I34"/>
      <c r="J34"/>
      <c r="M34" s="35"/>
    </row>
  </sheetData>
  <sheetProtection/>
  <mergeCells count="6">
    <mergeCell ref="F14:F15"/>
    <mergeCell ref="F16:F17"/>
    <mergeCell ref="F18:F19"/>
    <mergeCell ref="F20:F21"/>
    <mergeCell ref="E12:O12"/>
    <mergeCell ref="A5:O5"/>
  </mergeCells>
  <printOptions horizontalCentered="1"/>
  <pageMargins left="0.984251968503937" right="0.5905511811023623" top="0.5905511811023623" bottom="0.5905511811023623" header="0" footer="0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Valsts nekustamie īpašumi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Agita Vītoliņa</dc:creator>
  <cp:keywords/>
  <dc:description/>
  <cp:lastModifiedBy>Vita Baškere</cp:lastModifiedBy>
  <cp:lastPrinted>2021-01-22T13:21:49Z</cp:lastPrinted>
  <dcterms:created xsi:type="dcterms:W3CDTF">2010-08-27T12:29:14Z</dcterms:created>
  <dcterms:modified xsi:type="dcterms:W3CDTF">2021-02-05T08:36:51Z</dcterms:modified>
  <cp:category/>
  <cp:version/>
  <cp:contentType/>
  <cp:contentStatus/>
</cp:coreProperties>
</file>