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6" windowHeight="11832"/>
  </bookViews>
  <sheets>
    <sheet name="precizētā forma nr.1" sheetId="2" r:id="rId1"/>
  </sheets>
  <definedNames>
    <definedName name="_xlnm.Print_Area" localSheetId="0">'precizētā forma nr.1'!$A$1:$D$69</definedName>
  </definedNames>
  <calcPr calcId="145621"/>
</workbook>
</file>

<file path=xl/calcChain.xml><?xml version="1.0" encoding="utf-8"?>
<calcChain xmlns="http://schemas.openxmlformats.org/spreadsheetml/2006/main">
  <c r="D23" i="2" l="1"/>
  <c r="C23" i="2" l="1"/>
  <c r="D17" i="2"/>
  <c r="D15" i="2" s="1"/>
  <c r="C17" i="2"/>
  <c r="D9" i="2"/>
  <c r="D8" i="2" s="1"/>
  <c r="C9" i="2"/>
  <c r="C8" i="2" s="1"/>
  <c r="D49" i="2" l="1"/>
  <c r="D59" i="2" s="1"/>
  <c r="D61" i="2" s="1"/>
  <c r="C15" i="2"/>
  <c r="C49" i="2" s="1"/>
  <c r="C59" i="2" s="1"/>
  <c r="C61" i="2" s="1"/>
</calcChain>
</file>

<file path=xl/sharedStrings.xml><?xml version="1.0" encoding="utf-8"?>
<sst xmlns="http://schemas.openxmlformats.org/spreadsheetml/2006/main" count="97" uniqueCount="91">
  <si>
    <t xml:space="preserve">Posteņi </t>
  </si>
  <si>
    <t>1.</t>
  </si>
  <si>
    <t>1.1.</t>
  </si>
  <si>
    <t>Pamatlīdzekļu nolietojums</t>
  </si>
  <si>
    <t>1.1.1.</t>
  </si>
  <si>
    <t>t.sk. ēkas, būves</t>
  </si>
  <si>
    <t>1.1.2.</t>
  </si>
  <si>
    <t>iekārtas, mehānismi</t>
  </si>
  <si>
    <t>1.1.3.</t>
  </si>
  <si>
    <t>pārējie</t>
  </si>
  <si>
    <t>1.2.</t>
  </si>
  <si>
    <t>Nemateriālo ieguldījumu vērtības norakstījums</t>
  </si>
  <si>
    <t>2.</t>
  </si>
  <si>
    <t>Personāla izmaksas</t>
  </si>
  <si>
    <t>2.1.</t>
  </si>
  <si>
    <t>Darba samaksa</t>
  </si>
  <si>
    <t>2.2.</t>
  </si>
  <si>
    <t>3.</t>
  </si>
  <si>
    <t>Remontu izmaksas</t>
  </si>
  <si>
    <t>4.</t>
  </si>
  <si>
    <t>Pārējās saimnieciskās darbības izmaksas</t>
  </si>
  <si>
    <t>4.1.</t>
  </si>
  <si>
    <t>x</t>
  </si>
  <si>
    <t>4.2.</t>
  </si>
  <si>
    <t>4.3.</t>
  </si>
  <si>
    <t>Pārējās administrācijas izmaksas, kas nav iekļautas citur</t>
  </si>
  <si>
    <t>4.4.</t>
  </si>
  <si>
    <t xml:space="preserve">Materiālu izmaksas  </t>
  </si>
  <si>
    <t>4.5.</t>
  </si>
  <si>
    <t>Elektroenerģijas, kurināmā, siltumenerģijas, gāzes izmaksas</t>
  </si>
  <si>
    <t>4.6.</t>
  </si>
  <si>
    <t>Apsardzes izdevumi</t>
  </si>
  <si>
    <t>4.7.</t>
  </si>
  <si>
    <t>Transporta uzturēšanas izdevumi</t>
  </si>
  <si>
    <t>4.8.</t>
  </si>
  <si>
    <t>Komunālie pakalpojumi</t>
  </si>
  <si>
    <t>4.9.</t>
  </si>
  <si>
    <t>Apdrošināšanas izmaksas</t>
  </si>
  <si>
    <t>4.10.</t>
  </si>
  <si>
    <t>Sakaru izdevumi</t>
  </si>
  <si>
    <t>4.11.</t>
  </si>
  <si>
    <t>Kancelejas preces</t>
  </si>
  <si>
    <t>4.12.</t>
  </si>
  <si>
    <t>Personāla apmācības</t>
  </si>
  <si>
    <t>4.13.</t>
  </si>
  <si>
    <t>Juridiskie pakalpojumi</t>
  </si>
  <si>
    <t>4.14.</t>
  </si>
  <si>
    <t>Vides stāvokļa kontroles izdevumi</t>
  </si>
  <si>
    <t>4.15.</t>
  </si>
  <si>
    <t>Dienesta komandējumi</t>
  </si>
  <si>
    <t>4.16.</t>
  </si>
  <si>
    <t xml:space="preserve">Pārējie izdevumi  </t>
  </si>
  <si>
    <t>4.17.</t>
  </si>
  <si>
    <t>Citi būtiski izdevumi pa posteņiem</t>
  </si>
  <si>
    <t>4.18.</t>
  </si>
  <si>
    <t>4.19.</t>
  </si>
  <si>
    <t>Nodevas</t>
  </si>
  <si>
    <t>5.</t>
  </si>
  <si>
    <t>6.</t>
  </si>
  <si>
    <t>Nodokļi</t>
  </si>
  <si>
    <t xml:space="preserve">Kanalizācijas pakalpojumu tarifs </t>
  </si>
  <si>
    <t>paraksts un tā atšifrējums</t>
  </si>
  <si>
    <r>
      <t>Savākto notekūdeņu daudzums  m</t>
    </r>
    <r>
      <rPr>
        <vertAlign val="superscript"/>
        <sz val="10"/>
        <rFont val="Times New Roman"/>
        <family val="1"/>
        <charset val="186"/>
      </rPr>
      <t>3</t>
    </r>
  </si>
  <si>
    <r>
      <t>Kopējo attīrīto notekūdeņu daudzums  m</t>
    </r>
    <r>
      <rPr>
        <vertAlign val="superscript"/>
        <sz val="10"/>
        <rFont val="Times New Roman"/>
        <family val="1"/>
        <charset val="186"/>
      </rPr>
      <t>3</t>
    </r>
  </si>
  <si>
    <r>
      <t>Ūdensvada tīklā padotā ūdens daudzums m</t>
    </r>
    <r>
      <rPr>
        <vertAlign val="superscript"/>
        <sz val="10"/>
        <rFont val="Times New Roman"/>
        <family val="1"/>
        <charset val="186"/>
      </rPr>
      <t>3</t>
    </r>
  </si>
  <si>
    <r>
      <t>Lietotājiem piegādātā ūdens daudzums m</t>
    </r>
    <r>
      <rPr>
        <vertAlign val="superscript"/>
        <sz val="10"/>
        <rFont val="Times New Roman"/>
        <family val="1"/>
        <charset val="186"/>
      </rPr>
      <t>3</t>
    </r>
  </si>
  <si>
    <t>Ekspluatācijas izmaksas EUR</t>
  </si>
  <si>
    <t>Izmaksas kopā EUR</t>
  </si>
  <si>
    <r>
      <t>EUR/m</t>
    </r>
    <r>
      <rPr>
        <b/>
        <vertAlign val="superscript"/>
        <sz val="10"/>
        <rFont val="Times New Roman"/>
        <family val="1"/>
        <charset val="186"/>
      </rPr>
      <t>3</t>
    </r>
  </si>
  <si>
    <t>ūdens
ražošana un piegāde</t>
  </si>
  <si>
    <t>Iepirktā ūdens izmaksas, ja pakalpojumu nodrošināšanai iepērk ūdeni no cita komersanta tīkla</t>
  </si>
  <si>
    <t>Attīrīšanai novadīto notekūdeņu izmaksas, ja savāktos notekūdeņus novada cita komersanta tīklā</t>
  </si>
  <si>
    <t>Pamatlīdzekļu nolietojums un nemateriālo ieguldījumu vērtības norakstījums, kuri nav radušies ūdenssaimniecības attīstības projekta ieviešanas gaitā</t>
  </si>
  <si>
    <t>notekūdeņu
savākšana un attīrīšana</t>
  </si>
  <si>
    <t>Soc. apdroš.izmaksas</t>
  </si>
  <si>
    <t>Ūdensapgādes pakalpojumu tarifs             (ar PVN)</t>
  </si>
  <si>
    <t>Kanalizācijas pakalpojumu tarifs               (ar PVN)</t>
  </si>
  <si>
    <t>Ūdensapgādes pakalpojumu tarifs            (bez PVN)</t>
  </si>
  <si>
    <t>7.1.</t>
  </si>
  <si>
    <t>7.2.</t>
  </si>
  <si>
    <t>7.3.</t>
  </si>
  <si>
    <t>7.4.</t>
  </si>
  <si>
    <t xml:space="preserve">Aizdevumu procentu un pamatsummas maksājumi </t>
  </si>
  <si>
    <t>Ar pakalpojumu lietotāju apkalpošanu saistītie izdevumi (Dezinfekcija)</t>
  </si>
  <si>
    <t>Datums 15.09.2015.</t>
  </si>
  <si>
    <t xml:space="preserve">Gulbenes novada Stradu pagasta pārvaldes ūdensapgādes un kanalizācijas pakalpojumu izmaksu aprēķins </t>
  </si>
  <si>
    <t>Pakalpojuma sniedzēja nosaukums: Gulbenes novada Stradu pagasta pārvalde</t>
  </si>
  <si>
    <t xml:space="preserve">Pakalpojuma sniegšanas vieta: Gulbenes novada Stradu pagasta, Stradu ciems </t>
  </si>
  <si>
    <t xml:space="preserve">35.pielikums pie 2015.gada 29.oktobra domes sēdes Nr.24,  53.§  
</t>
  </si>
  <si>
    <t>Gulbenes novada domes priekšsēdētājs</t>
  </si>
  <si>
    <t>A.Apinītis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</si>
</sst>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86"/>
    </font>
    <font>
      <sz val="10"/>
      <name val="Tahoma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b/>
      <sz val="16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1" applyFont="1" applyBorder="1"/>
    <xf numFmtId="0" fontId="2" fillId="0" borderId="2" xfId="1" applyFont="1" applyBorder="1"/>
    <xf numFmtId="0" fontId="5" fillId="2" borderId="2" xfId="0" applyFont="1" applyFill="1" applyBorder="1" applyAlignment="1">
      <alignment horizontal="left" wrapText="1"/>
    </xf>
    <xf numFmtId="4" fontId="6" fillId="2" borderId="2" xfId="0" applyNumberFormat="1" applyFont="1" applyFill="1" applyBorder="1" applyAlignment="1">
      <alignment horizontal="center"/>
    </xf>
    <xf numFmtId="0" fontId="6" fillId="0" borderId="2" xfId="0" applyFont="1" applyFill="1" applyBorder="1"/>
    <xf numFmtId="2" fontId="6" fillId="0" borderId="2" xfId="0" applyNumberFormat="1" applyFont="1" applyFill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center"/>
    </xf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" fontId="3" fillId="3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4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6" fillId="0" borderId="2" xfId="0" applyNumberFormat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0" applyFont="1" applyFill="1" applyBorder="1"/>
    <xf numFmtId="0" fontId="2" fillId="0" borderId="0" xfId="1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horizontal="right"/>
    </xf>
    <xf numFmtId="0" fontId="2" fillId="0" borderId="0" xfId="1" applyFont="1" applyBorder="1" applyAlignment="1">
      <alignment wrapText="1"/>
    </xf>
    <xf numFmtId="0" fontId="2" fillId="0" borderId="0" xfId="0" applyFont="1" applyBorder="1" applyAlignment="1"/>
    <xf numFmtId="2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wrapText="1"/>
    </xf>
    <xf numFmtId="2" fontId="2" fillId="4" borderId="2" xfId="1" applyNumberFormat="1" applyFont="1" applyFill="1" applyBorder="1" applyAlignment="1">
      <alignment horizontal="center"/>
    </xf>
    <xf numFmtId="4" fontId="2" fillId="0" borderId="0" xfId="1" applyNumberFormat="1" applyFont="1" applyFill="1" applyBorder="1"/>
    <xf numFmtId="2" fontId="2" fillId="4" borderId="0" xfId="1" applyNumberFormat="1" applyFont="1" applyFill="1" applyBorder="1"/>
    <xf numFmtId="4" fontId="6" fillId="4" borderId="2" xfId="0" applyNumberFormat="1" applyFont="1" applyFill="1" applyBorder="1" applyAlignment="1">
      <alignment horizontal="center"/>
    </xf>
    <xf numFmtId="4" fontId="2" fillId="4" borderId="0" xfId="1" applyNumberFormat="1" applyFont="1" applyFill="1" applyBorder="1"/>
    <xf numFmtId="0" fontId="2" fillId="4" borderId="0" xfId="1" applyFont="1" applyFill="1" applyBorder="1"/>
    <xf numFmtId="0" fontId="2" fillId="0" borderId="3" xfId="1" applyFont="1" applyBorder="1"/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1" applyFont="1" applyBorder="1"/>
    <xf numFmtId="4" fontId="6" fillId="2" borderId="8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2" fillId="0" borderId="9" xfId="1" applyFont="1" applyBorder="1"/>
    <xf numFmtId="2" fontId="6" fillId="0" borderId="10" xfId="0" applyNumberFormat="1" applyFont="1" applyBorder="1" applyAlignment="1">
      <alignment horizontal="center"/>
    </xf>
    <xf numFmtId="4" fontId="3" fillId="3" borderId="8" xfId="0" applyNumberFormat="1" applyFont="1" applyFill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2" fillId="0" borderId="10" xfId="1" applyFont="1" applyBorder="1"/>
    <xf numFmtId="4" fontId="6" fillId="4" borderId="8" xfId="0" applyNumberFormat="1" applyFont="1" applyFill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0" fontId="2" fillId="0" borderId="7" xfId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0" fontId="2" fillId="0" borderId="8" xfId="1" applyFont="1" applyBorder="1" applyAlignment="1">
      <alignment horizontal="center"/>
    </xf>
    <xf numFmtId="2" fontId="2" fillId="4" borderId="8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center"/>
    </xf>
    <xf numFmtId="2" fontId="2" fillId="4" borderId="8" xfId="1" applyNumberFormat="1" applyFont="1" applyFill="1" applyBorder="1" applyAlignment="1">
      <alignment horizontal="center"/>
    </xf>
    <xf numFmtId="0" fontId="2" fillId="0" borderId="9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2" fontId="2" fillId="0" borderId="10" xfId="0" applyNumberFormat="1" applyFont="1" applyBorder="1" applyAlignment="1">
      <alignment horizontal="center"/>
    </xf>
    <xf numFmtId="0" fontId="2" fillId="0" borderId="7" xfId="1" applyFont="1" applyBorder="1" applyAlignment="1">
      <alignment horizontal="left" vertical="center"/>
    </xf>
    <xf numFmtId="4" fontId="8" fillId="3" borderId="8" xfId="0" applyNumberFormat="1" applyFont="1" applyFill="1" applyBorder="1" applyAlignment="1">
      <alignment horizontal="center" wrapText="1"/>
    </xf>
    <xf numFmtId="0" fontId="2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2" fontId="8" fillId="0" borderId="1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10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</cellXfs>
  <cellStyles count="2">
    <cellStyle name="Parastais_udens bez paroles" xfId="1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topLeftCell="A46" zoomScaleNormal="100" workbookViewId="0">
      <selection activeCell="C68" sqref="C68"/>
    </sheetView>
  </sheetViews>
  <sheetFormatPr defaultColWidth="9.109375" defaultRowHeight="13.2" x14ac:dyDescent="0.25"/>
  <cols>
    <col min="1" max="1" width="6.109375" style="1" bestFit="1" customWidth="1"/>
    <col min="2" max="2" width="79.6640625" style="1" customWidth="1"/>
    <col min="3" max="3" width="20.88671875" style="1" customWidth="1"/>
    <col min="4" max="4" width="20.5546875" style="1" customWidth="1"/>
    <col min="5" max="5" width="8.5546875" style="1" customWidth="1"/>
    <col min="6" max="6" width="4.33203125" style="1" customWidth="1"/>
    <col min="7" max="16384" width="9.109375" style="1"/>
  </cols>
  <sheetData>
    <row r="1" spans="1:4" ht="102.75" customHeight="1" x14ac:dyDescent="0.25">
      <c r="A1" s="77" t="s">
        <v>85</v>
      </c>
      <c r="B1" s="77"/>
      <c r="C1" s="78" t="s">
        <v>88</v>
      </c>
      <c r="D1" s="78"/>
    </row>
    <row r="2" spans="1:4" ht="19.5" customHeight="1" x14ac:dyDescent="0.3">
      <c r="A2" s="74" t="s">
        <v>86</v>
      </c>
      <c r="B2" s="74"/>
      <c r="C2" s="74"/>
      <c r="D2" s="74"/>
    </row>
    <row r="3" spans="1:4" ht="19.5" customHeight="1" x14ac:dyDescent="0.3">
      <c r="A3" s="74" t="s">
        <v>87</v>
      </c>
      <c r="B3" s="74"/>
      <c r="C3" s="74"/>
      <c r="D3" s="74"/>
    </row>
    <row r="4" spans="1:4" ht="11.25" customHeight="1" x14ac:dyDescent="0.25"/>
    <row r="5" spans="1:4" ht="11.25" customHeight="1" x14ac:dyDescent="0.25"/>
    <row r="6" spans="1:4" ht="15" customHeight="1" thickBot="1" x14ac:dyDescent="0.3"/>
    <row r="7" spans="1:4" ht="26.4" x14ac:dyDescent="0.25">
      <c r="A7" s="40"/>
      <c r="B7" s="41" t="s">
        <v>0</v>
      </c>
      <c r="C7" s="42" t="s">
        <v>69</v>
      </c>
      <c r="D7" s="43" t="s">
        <v>73</v>
      </c>
    </row>
    <row r="8" spans="1:4" ht="28.8" x14ac:dyDescent="0.3">
      <c r="A8" s="44" t="s">
        <v>1</v>
      </c>
      <c r="B8" s="3" t="s">
        <v>72</v>
      </c>
      <c r="C8" s="4">
        <f>C9+C13</f>
        <v>16.14</v>
      </c>
      <c r="D8" s="45">
        <f>D9+D13</f>
        <v>0</v>
      </c>
    </row>
    <row r="9" spans="1:4" ht="17.25" customHeight="1" x14ac:dyDescent="0.3">
      <c r="A9" s="44" t="s">
        <v>2</v>
      </c>
      <c r="B9" s="5" t="s">
        <v>3</v>
      </c>
      <c r="C9" s="6">
        <f>SUM(C10:C12)</f>
        <v>16.14</v>
      </c>
      <c r="D9" s="46">
        <f>SUM(D10:D12)</f>
        <v>0</v>
      </c>
    </row>
    <row r="10" spans="1:4" ht="17.25" customHeight="1" x14ac:dyDescent="0.25">
      <c r="A10" s="44" t="s">
        <v>4</v>
      </c>
      <c r="B10" s="7" t="s">
        <v>5</v>
      </c>
      <c r="C10" s="8">
        <v>16.14</v>
      </c>
      <c r="D10" s="47">
        <v>0</v>
      </c>
    </row>
    <row r="11" spans="1:4" ht="17.25" customHeight="1" x14ac:dyDescent="0.25">
      <c r="A11" s="44" t="s">
        <v>6</v>
      </c>
      <c r="B11" s="7" t="s">
        <v>7</v>
      </c>
      <c r="C11" s="8">
        <v>0</v>
      </c>
      <c r="D11" s="47">
        <v>0</v>
      </c>
    </row>
    <row r="12" spans="1:4" ht="17.25" customHeight="1" x14ac:dyDescent="0.25">
      <c r="A12" s="44" t="s">
        <v>8</v>
      </c>
      <c r="B12" s="7" t="s">
        <v>9</v>
      </c>
      <c r="C12" s="8">
        <v>0</v>
      </c>
      <c r="D12" s="47">
        <v>0</v>
      </c>
    </row>
    <row r="13" spans="1:4" ht="17.25" customHeight="1" x14ac:dyDescent="0.3">
      <c r="A13" s="44" t="s">
        <v>10</v>
      </c>
      <c r="B13" s="9" t="s">
        <v>11</v>
      </c>
      <c r="C13" s="10">
        <v>0</v>
      </c>
      <c r="D13" s="48">
        <v>0</v>
      </c>
    </row>
    <row r="14" spans="1:4" ht="6" customHeight="1" x14ac:dyDescent="0.3">
      <c r="A14" s="49"/>
      <c r="B14" s="11"/>
      <c r="C14" s="12"/>
      <c r="D14" s="50"/>
    </row>
    <row r="15" spans="1:4" ht="31.5" customHeight="1" x14ac:dyDescent="0.3">
      <c r="A15" s="49"/>
      <c r="B15" s="13" t="s">
        <v>66</v>
      </c>
      <c r="C15" s="14">
        <f>C17+C21+C23</f>
        <v>3494.59</v>
      </c>
      <c r="D15" s="51">
        <f>D17+D21+D23</f>
        <v>3787.78</v>
      </c>
    </row>
    <row r="16" spans="1:4" ht="6" customHeight="1" x14ac:dyDescent="0.3">
      <c r="A16" s="49"/>
      <c r="B16" s="11"/>
      <c r="C16" s="12"/>
      <c r="D16" s="50"/>
    </row>
    <row r="17" spans="1:5" ht="27.75" customHeight="1" x14ac:dyDescent="0.3">
      <c r="A17" s="44" t="s">
        <v>12</v>
      </c>
      <c r="B17" s="15" t="s">
        <v>13</v>
      </c>
      <c r="C17" s="4">
        <f>C18+C19</f>
        <v>1699.5</v>
      </c>
      <c r="D17" s="45">
        <f>D18+D19</f>
        <v>1699.5</v>
      </c>
    </row>
    <row r="18" spans="1:5" ht="18" customHeight="1" x14ac:dyDescent="0.25">
      <c r="A18" s="44" t="s">
        <v>14</v>
      </c>
      <c r="B18" s="7" t="s">
        <v>15</v>
      </c>
      <c r="C18" s="16">
        <v>1375</v>
      </c>
      <c r="D18" s="52">
        <v>1375</v>
      </c>
    </row>
    <row r="19" spans="1:5" ht="18" customHeight="1" x14ac:dyDescent="0.25">
      <c r="A19" s="44" t="s">
        <v>16</v>
      </c>
      <c r="B19" s="7" t="s">
        <v>74</v>
      </c>
      <c r="C19" s="16">
        <v>324.5</v>
      </c>
      <c r="D19" s="52">
        <v>324.5</v>
      </c>
    </row>
    <row r="20" spans="1:5" ht="6" customHeight="1" x14ac:dyDescent="0.25">
      <c r="A20" s="49"/>
      <c r="D20" s="53"/>
    </row>
    <row r="21" spans="1:5" ht="25.5" customHeight="1" x14ac:dyDescent="0.3">
      <c r="A21" s="44" t="s">
        <v>17</v>
      </c>
      <c r="B21" s="15" t="s">
        <v>18</v>
      </c>
      <c r="C21" s="37">
        <v>150</v>
      </c>
      <c r="D21" s="54">
        <v>150</v>
      </c>
      <c r="E21" s="38"/>
    </row>
    <row r="22" spans="1:5" ht="6" customHeight="1" x14ac:dyDescent="0.25">
      <c r="A22" s="49"/>
      <c r="B22" s="17"/>
      <c r="C22" s="18"/>
      <c r="D22" s="55"/>
    </row>
    <row r="23" spans="1:5" ht="27.75" customHeight="1" x14ac:dyDescent="0.3">
      <c r="A23" s="56" t="s">
        <v>19</v>
      </c>
      <c r="B23" s="15" t="s">
        <v>20</v>
      </c>
      <c r="C23" s="4">
        <f>SUM(C24:C42)</f>
        <v>1645.09</v>
      </c>
      <c r="D23" s="45">
        <f>SUM(D24:D42)</f>
        <v>1938.2800000000002</v>
      </c>
    </row>
    <row r="24" spans="1:5" ht="13.8" x14ac:dyDescent="0.3">
      <c r="A24" s="57" t="s">
        <v>21</v>
      </c>
      <c r="B24" s="19" t="s">
        <v>70</v>
      </c>
      <c r="C24" s="20"/>
      <c r="D24" s="58" t="s">
        <v>22</v>
      </c>
    </row>
    <row r="25" spans="1:5" x14ac:dyDescent="0.25">
      <c r="A25" s="57" t="s">
        <v>23</v>
      </c>
      <c r="B25" s="19" t="s">
        <v>71</v>
      </c>
      <c r="C25" s="21" t="s">
        <v>22</v>
      </c>
      <c r="D25" s="58"/>
    </row>
    <row r="26" spans="1:5" ht="17.25" customHeight="1" x14ac:dyDescent="0.25">
      <c r="A26" s="57" t="s">
        <v>24</v>
      </c>
      <c r="B26" s="7" t="s">
        <v>25</v>
      </c>
      <c r="C26" s="8">
        <v>73.41</v>
      </c>
      <c r="D26" s="47">
        <v>73.41</v>
      </c>
    </row>
    <row r="27" spans="1:5" ht="17.25" customHeight="1" x14ac:dyDescent="0.25">
      <c r="A27" s="57" t="s">
        <v>26</v>
      </c>
      <c r="B27" s="7" t="s">
        <v>27</v>
      </c>
      <c r="C27" s="31">
        <v>348</v>
      </c>
      <c r="D27" s="59">
        <v>110</v>
      </c>
      <c r="E27" s="36"/>
    </row>
    <row r="28" spans="1:5" ht="17.25" customHeight="1" x14ac:dyDescent="0.25">
      <c r="A28" s="57" t="s">
        <v>28</v>
      </c>
      <c r="B28" s="19" t="s">
        <v>29</v>
      </c>
      <c r="C28" s="31">
        <v>780</v>
      </c>
      <c r="D28" s="59">
        <v>1255.8900000000001</v>
      </c>
    </row>
    <row r="29" spans="1:5" ht="17.25" customHeight="1" x14ac:dyDescent="0.25">
      <c r="A29" s="57" t="s">
        <v>30</v>
      </c>
      <c r="B29" s="7" t="s">
        <v>31</v>
      </c>
      <c r="C29" s="31">
        <v>0</v>
      </c>
      <c r="D29" s="59">
        <v>0</v>
      </c>
    </row>
    <row r="30" spans="1:5" ht="17.25" customHeight="1" x14ac:dyDescent="0.25">
      <c r="A30" s="57" t="s">
        <v>32</v>
      </c>
      <c r="B30" s="32" t="s">
        <v>33</v>
      </c>
      <c r="C30" s="31">
        <v>263</v>
      </c>
      <c r="D30" s="59">
        <v>112</v>
      </c>
    </row>
    <row r="31" spans="1:5" ht="17.25" customHeight="1" x14ac:dyDescent="0.25">
      <c r="A31" s="57" t="s">
        <v>34</v>
      </c>
      <c r="B31" s="7" t="s">
        <v>35</v>
      </c>
      <c r="C31" s="31">
        <v>0</v>
      </c>
      <c r="D31" s="59">
        <v>0</v>
      </c>
    </row>
    <row r="32" spans="1:5" ht="17.25" customHeight="1" x14ac:dyDescent="0.25">
      <c r="A32" s="57" t="s">
        <v>36</v>
      </c>
      <c r="B32" s="7" t="s">
        <v>37</v>
      </c>
      <c r="C32" s="31">
        <v>0</v>
      </c>
      <c r="D32" s="59">
        <v>0</v>
      </c>
    </row>
    <row r="33" spans="1:7" ht="17.25" customHeight="1" x14ac:dyDescent="0.25">
      <c r="A33" s="57" t="s">
        <v>38</v>
      </c>
      <c r="B33" s="7" t="s">
        <v>39</v>
      </c>
      <c r="C33" s="31">
        <v>15</v>
      </c>
      <c r="D33" s="59">
        <v>15</v>
      </c>
    </row>
    <row r="34" spans="1:7" ht="17.25" customHeight="1" x14ac:dyDescent="0.25">
      <c r="A34" s="57" t="s">
        <v>40</v>
      </c>
      <c r="B34" s="7" t="s">
        <v>41</v>
      </c>
      <c r="C34" s="31">
        <v>5.78</v>
      </c>
      <c r="D34" s="59">
        <v>5.78</v>
      </c>
      <c r="E34" s="36"/>
    </row>
    <row r="35" spans="1:7" ht="17.25" customHeight="1" x14ac:dyDescent="0.25">
      <c r="A35" s="57" t="s">
        <v>42</v>
      </c>
      <c r="B35" s="7" t="s">
        <v>43</v>
      </c>
      <c r="C35" s="31">
        <v>0</v>
      </c>
      <c r="D35" s="59">
        <v>0</v>
      </c>
    </row>
    <row r="36" spans="1:7" ht="17.25" customHeight="1" x14ac:dyDescent="0.25">
      <c r="A36" s="57" t="s">
        <v>44</v>
      </c>
      <c r="B36" s="7" t="s">
        <v>45</v>
      </c>
      <c r="C36" s="31">
        <v>7</v>
      </c>
      <c r="D36" s="59">
        <v>7</v>
      </c>
    </row>
    <row r="37" spans="1:7" ht="17.25" customHeight="1" x14ac:dyDescent="0.25">
      <c r="A37" s="57" t="s">
        <v>46</v>
      </c>
      <c r="B37" s="7" t="s">
        <v>47</v>
      </c>
      <c r="C37" s="31">
        <v>114.4</v>
      </c>
      <c r="D37" s="59">
        <v>346.7</v>
      </c>
      <c r="E37" s="36"/>
    </row>
    <row r="38" spans="1:7" ht="17.25" customHeight="1" x14ac:dyDescent="0.25">
      <c r="A38" s="57" t="s">
        <v>48</v>
      </c>
      <c r="B38" s="7" t="s">
        <v>49</v>
      </c>
      <c r="C38" s="31">
        <v>0</v>
      </c>
      <c r="D38" s="59">
        <v>0</v>
      </c>
    </row>
    <row r="39" spans="1:7" ht="17.25" customHeight="1" x14ac:dyDescent="0.25">
      <c r="A39" s="57" t="s">
        <v>50</v>
      </c>
      <c r="B39" s="7" t="s">
        <v>51</v>
      </c>
      <c r="C39" s="31">
        <v>0</v>
      </c>
      <c r="D39" s="59">
        <v>0</v>
      </c>
      <c r="E39" s="36"/>
      <c r="F39" s="39"/>
      <c r="G39" s="39"/>
    </row>
    <row r="40" spans="1:7" ht="17.25" customHeight="1" x14ac:dyDescent="0.25">
      <c r="A40" s="57" t="s">
        <v>52</v>
      </c>
      <c r="B40" s="22" t="s">
        <v>53</v>
      </c>
      <c r="C40" s="31">
        <v>12.5</v>
      </c>
      <c r="D40" s="59">
        <v>12.5</v>
      </c>
    </row>
    <row r="41" spans="1:7" ht="17.25" customHeight="1" x14ac:dyDescent="0.25">
      <c r="A41" s="57" t="s">
        <v>54</v>
      </c>
      <c r="B41" s="33" t="s">
        <v>83</v>
      </c>
      <c r="C41" s="34">
        <v>26</v>
      </c>
      <c r="D41" s="60">
        <v>0</v>
      </c>
      <c r="E41" s="35"/>
      <c r="F41" s="23"/>
    </row>
    <row r="42" spans="1:7" ht="17.25" customHeight="1" x14ac:dyDescent="0.25">
      <c r="A42" s="57" t="s">
        <v>55</v>
      </c>
      <c r="B42" s="2" t="s">
        <v>56</v>
      </c>
      <c r="C42" s="34">
        <v>0</v>
      </c>
      <c r="D42" s="61">
        <v>0</v>
      </c>
    </row>
    <row r="43" spans="1:7" ht="7.5" customHeight="1" x14ac:dyDescent="0.25">
      <c r="A43" s="49"/>
      <c r="D43" s="53"/>
    </row>
    <row r="44" spans="1:7" ht="6" customHeight="1" x14ac:dyDescent="0.25">
      <c r="A44" s="62"/>
      <c r="D44" s="53"/>
    </row>
    <row r="45" spans="1:7" ht="24" customHeight="1" x14ac:dyDescent="0.3">
      <c r="A45" s="63" t="s">
        <v>57</v>
      </c>
      <c r="B45" s="3" t="s">
        <v>59</v>
      </c>
      <c r="C45" s="4">
        <v>63</v>
      </c>
      <c r="D45" s="45">
        <v>48</v>
      </c>
    </row>
    <row r="46" spans="1:7" ht="6" customHeight="1" x14ac:dyDescent="0.25">
      <c r="A46" s="62"/>
      <c r="B46" s="17"/>
      <c r="C46" s="24"/>
      <c r="D46" s="64"/>
    </row>
    <row r="47" spans="1:7" ht="24" customHeight="1" x14ac:dyDescent="0.3">
      <c r="A47" s="63" t="s">
        <v>58</v>
      </c>
      <c r="B47" s="3" t="s">
        <v>82</v>
      </c>
      <c r="C47" s="4">
        <v>1345</v>
      </c>
      <c r="D47" s="45">
        <v>1345</v>
      </c>
    </row>
    <row r="48" spans="1:7" ht="7.5" customHeight="1" x14ac:dyDescent="0.25">
      <c r="A48" s="62"/>
      <c r="B48" s="17"/>
      <c r="C48" s="24"/>
      <c r="D48" s="64"/>
    </row>
    <row r="49" spans="1:5" ht="30.75" customHeight="1" x14ac:dyDescent="0.3">
      <c r="A49" s="62"/>
      <c r="B49" s="13" t="s">
        <v>67</v>
      </c>
      <c r="C49" s="14">
        <f>C8+C15+C45+C47</f>
        <v>4918.7299999999996</v>
      </c>
      <c r="D49" s="51">
        <f>D8+D15+D45+D47</f>
        <v>5180.7800000000007</v>
      </c>
    </row>
    <row r="50" spans="1:5" ht="5.25" customHeight="1" x14ac:dyDescent="0.25">
      <c r="A50" s="62"/>
      <c r="B50" s="17"/>
      <c r="C50" s="24"/>
      <c r="D50" s="64"/>
    </row>
    <row r="51" spans="1:5" ht="6" customHeight="1" x14ac:dyDescent="0.25">
      <c r="A51" s="62"/>
      <c r="B51" s="17"/>
      <c r="C51" s="24"/>
      <c r="D51" s="64"/>
    </row>
    <row r="52" spans="1:5" ht="7.5" customHeight="1" x14ac:dyDescent="0.25">
      <c r="A52" s="62"/>
      <c r="B52" s="17"/>
      <c r="C52" s="24"/>
      <c r="D52" s="64"/>
    </row>
    <row r="53" spans="1:5" ht="28.5" customHeight="1" x14ac:dyDescent="0.25">
      <c r="A53" s="65" t="s">
        <v>78</v>
      </c>
      <c r="B53" s="25" t="s">
        <v>64</v>
      </c>
      <c r="C53" s="31">
        <v>6189</v>
      </c>
      <c r="D53" s="47" t="s">
        <v>22</v>
      </c>
    </row>
    <row r="54" spans="1:5" ht="28.5" customHeight="1" x14ac:dyDescent="0.25">
      <c r="A54" s="65" t="s">
        <v>79</v>
      </c>
      <c r="B54" s="26" t="s">
        <v>65</v>
      </c>
      <c r="C54" s="31">
        <v>4457</v>
      </c>
      <c r="D54" s="47" t="s">
        <v>22</v>
      </c>
    </row>
    <row r="55" spans="1:5" ht="28.5" customHeight="1" x14ac:dyDescent="0.25">
      <c r="A55" s="65" t="s">
        <v>80</v>
      </c>
      <c r="B55" s="26" t="s">
        <v>62</v>
      </c>
      <c r="C55" s="8" t="s">
        <v>22</v>
      </c>
      <c r="D55" s="59">
        <v>4072</v>
      </c>
    </row>
    <row r="56" spans="1:5" ht="28.5" customHeight="1" x14ac:dyDescent="0.25">
      <c r="A56" s="56" t="s">
        <v>81</v>
      </c>
      <c r="B56" s="26" t="s">
        <v>63</v>
      </c>
      <c r="C56" s="8" t="s">
        <v>22</v>
      </c>
      <c r="D56" s="59">
        <v>4072</v>
      </c>
    </row>
    <row r="57" spans="1:5" ht="6.75" customHeight="1" x14ac:dyDescent="0.25">
      <c r="A57" s="49"/>
      <c r="B57" s="17"/>
      <c r="C57" s="24"/>
      <c r="D57" s="64"/>
    </row>
    <row r="58" spans="1:5" ht="38.25" customHeight="1" x14ac:dyDescent="0.25">
      <c r="A58" s="49"/>
      <c r="B58" s="17"/>
      <c r="C58" s="27" t="s">
        <v>77</v>
      </c>
      <c r="D58" s="66" t="s">
        <v>60</v>
      </c>
    </row>
    <row r="59" spans="1:5" ht="15.6" x14ac:dyDescent="0.25">
      <c r="A59" s="49"/>
      <c r="B59" s="28" t="s">
        <v>68</v>
      </c>
      <c r="C59" s="70">
        <f>C49/C53</f>
        <v>0.79475359508805943</v>
      </c>
      <c r="D59" s="71">
        <f>D49/D55</f>
        <v>1.2722937131630649</v>
      </c>
    </row>
    <row r="60" spans="1:5" ht="38.25" customHeight="1" x14ac:dyDescent="0.25">
      <c r="A60" s="49"/>
      <c r="B60" s="17"/>
      <c r="C60" s="27" t="s">
        <v>75</v>
      </c>
      <c r="D60" s="66" t="s">
        <v>76</v>
      </c>
    </row>
    <row r="61" spans="1:5" ht="15.6" x14ac:dyDescent="0.25">
      <c r="A61" s="49"/>
      <c r="B61" s="28" t="s">
        <v>68</v>
      </c>
      <c r="C61" s="72">
        <f>C59*1.21</f>
        <v>0.96165185005655185</v>
      </c>
      <c r="D61" s="73">
        <f>D59*1.21</f>
        <v>1.5394753929273086</v>
      </c>
    </row>
    <row r="62" spans="1:5" ht="7.5" customHeight="1" x14ac:dyDescent="0.25">
      <c r="A62" s="49"/>
      <c r="D62" s="53"/>
    </row>
    <row r="63" spans="1:5" ht="12.75" customHeight="1" x14ac:dyDescent="0.25">
      <c r="A63" s="49"/>
      <c r="C63" s="75"/>
      <c r="D63" s="76"/>
      <c r="E63" s="29"/>
    </row>
    <row r="64" spans="1:5" x14ac:dyDescent="0.25">
      <c r="A64" s="49"/>
      <c r="B64" s="30"/>
      <c r="C64" s="75"/>
      <c r="D64" s="76"/>
    </row>
    <row r="65" spans="1:4" x14ac:dyDescent="0.25">
      <c r="A65" s="49"/>
      <c r="B65" s="1" t="s">
        <v>84</v>
      </c>
      <c r="D65" s="53"/>
    </row>
    <row r="66" spans="1:4" x14ac:dyDescent="0.25">
      <c r="A66" s="49"/>
      <c r="D66" s="53"/>
    </row>
    <row r="67" spans="1:4" x14ac:dyDescent="0.25">
      <c r="A67" s="49"/>
      <c r="B67" s="1" t="s">
        <v>89</v>
      </c>
      <c r="D67" s="53"/>
    </row>
    <row r="68" spans="1:4" x14ac:dyDescent="0.25">
      <c r="A68" s="49"/>
      <c r="C68" s="1" t="s">
        <v>90</v>
      </c>
      <c r="D68" s="53"/>
    </row>
    <row r="69" spans="1:4" ht="13.8" thickBot="1" x14ac:dyDescent="0.3">
      <c r="A69" s="67"/>
      <c r="B69" s="68"/>
      <c r="C69" s="68" t="s">
        <v>61</v>
      </c>
      <c r="D69" s="69"/>
    </row>
  </sheetData>
  <mergeCells count="5">
    <mergeCell ref="A2:D2"/>
    <mergeCell ref="A3:D3"/>
    <mergeCell ref="C63:D64"/>
    <mergeCell ref="A1:B1"/>
    <mergeCell ref="C1:D1"/>
  </mergeCells>
  <pageMargins left="0.74803149606299213" right="0.19685039370078741" top="0.98425196850393704" bottom="0.59055118110236227" header="0.51181102362204722" footer="0.51181102362204722"/>
  <pageSetup paperSize="9" scale="5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precizētā forma nr.1</vt:lpstr>
      <vt:lpstr>'precizētā forma nr.1'!Drukas_apgabals</vt:lpstr>
    </vt:vector>
  </TitlesOfParts>
  <Company>SPRK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aigarsm</dc:creator>
  <cp:lastModifiedBy>Vita Bašķere</cp:lastModifiedBy>
  <cp:lastPrinted>2015-11-03T06:51:30Z</cp:lastPrinted>
  <dcterms:created xsi:type="dcterms:W3CDTF">2010-05-07T09:51:55Z</dcterms:created>
  <dcterms:modified xsi:type="dcterms:W3CDTF">2015-11-03T06:51:40Z</dcterms:modified>
</cp:coreProperties>
</file>