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istine.medne_gulbe\Desktop\Budzets 2024\Budzets 2024 gadam\Budzeta grozijumi 2024_pirmie\"/>
    </mc:Choice>
  </mc:AlternateContent>
  <xr:revisionPtr revIDLastSave="0" documentId="13_ncr:1_{DA107617-B701-4636-87A7-42445C818D5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āmes atskait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2" l="1"/>
  <c r="E46" i="2"/>
  <c r="E45" i="2"/>
  <c r="E26" i="2"/>
  <c r="E22" i="2"/>
  <c r="E33" i="2"/>
  <c r="E34" i="2"/>
  <c r="E35" i="2"/>
  <c r="E36" i="2"/>
  <c r="E37" i="2"/>
  <c r="E38" i="2"/>
  <c r="E40" i="2"/>
  <c r="E32" i="2"/>
  <c r="E23" i="2"/>
  <c r="E24" i="2"/>
  <c r="E25" i="2"/>
  <c r="E27" i="2"/>
  <c r="E28" i="2"/>
  <c r="E29" i="2"/>
  <c r="E30" i="2"/>
  <c r="E9" i="2"/>
  <c r="E10" i="2"/>
  <c r="E11" i="2"/>
  <c r="E12" i="2"/>
  <c r="E13" i="2"/>
  <c r="E14" i="2"/>
  <c r="E15" i="2"/>
  <c r="E16" i="2"/>
  <c r="E17" i="2"/>
  <c r="E18" i="2"/>
  <c r="E8" i="2"/>
  <c r="D44" i="2"/>
  <c r="C44" i="2"/>
  <c r="D20" i="2"/>
  <c r="C20" i="2"/>
  <c r="D7" i="2"/>
  <c r="C7" i="2"/>
  <c r="E44" i="2" l="1"/>
  <c r="E20" i="2"/>
  <c r="E7" i="2"/>
</calcChain>
</file>

<file path=xl/sharedStrings.xml><?xml version="1.0" encoding="utf-8"?>
<sst xmlns="http://schemas.openxmlformats.org/spreadsheetml/2006/main" count="83" uniqueCount="77">
  <si>
    <t>Rādītāju nosaukumi</t>
  </si>
  <si>
    <t>Budžeta kategoriju kodi</t>
  </si>
  <si>
    <t>Grozījumi (+/-)</t>
  </si>
  <si>
    <t>EUR</t>
  </si>
  <si>
    <t>I IEŅĒMUMI - kopā</t>
  </si>
  <si>
    <t/>
  </si>
  <si>
    <t>IENĀKUMA NODOKĻI</t>
  </si>
  <si>
    <t>1.0.0.0.</t>
  </si>
  <si>
    <t>ĪPAŠUMA NODOKĻI</t>
  </si>
  <si>
    <t>4.0.0.0.</t>
  </si>
  <si>
    <t>NODOKĻI PAR PAKALPOJUMIEM UN PRECĒM</t>
  </si>
  <si>
    <t>5.0.0.0.</t>
  </si>
  <si>
    <t>IEŅĒMUMI NO UZŅĒMĒJDARBĪBAS UN ĪPAŠUMA</t>
  </si>
  <si>
    <t>8.0.0.0.</t>
  </si>
  <si>
    <t>VALSTS (PAŠVALDĪBU) NODEVAS UN KANCELEJAS NODEVAS</t>
  </si>
  <si>
    <t>9.0.0.0.</t>
  </si>
  <si>
    <t>NAUDAS SODI UN SANKCIJAS</t>
  </si>
  <si>
    <t>10.0.0.0.</t>
  </si>
  <si>
    <t>PĀRĒJIE NENODOKĻU IEŅĒMUMI</t>
  </si>
  <si>
    <t>12.0.0.0.</t>
  </si>
  <si>
    <t>Ieņēmumi no valsts (pašvaldību) īpašuma iznomāšanas, pārdošanas un no nodokļu pamatparāda kapitalizācijas</t>
  </si>
  <si>
    <t>13.0.0.0.</t>
  </si>
  <si>
    <t>Valsts budžeta transferti</t>
  </si>
  <si>
    <t>18.0.0.0.</t>
  </si>
  <si>
    <t>PAŠVALDĪBU BUDŽETU TRANSFERTI</t>
  </si>
  <si>
    <t>19.0.0.0.</t>
  </si>
  <si>
    <t>Budžeta iestāžu ieņēmumi</t>
  </si>
  <si>
    <t>21.0.0.0.</t>
  </si>
  <si>
    <t>II IZDEVUMI - kopā</t>
  </si>
  <si>
    <t>Izdevumi atbilstoši funkcionālajām kategorijām</t>
  </si>
  <si>
    <t>Vispārējie valdības dienesti</t>
  </si>
  <si>
    <t>01.000</t>
  </si>
  <si>
    <t>Sabiedriskā kārtība un drošība</t>
  </si>
  <si>
    <t>03.000</t>
  </si>
  <si>
    <t>Ekonomiskā darbība</t>
  </si>
  <si>
    <t>04.000</t>
  </si>
  <si>
    <t>Vides aizsardzība</t>
  </si>
  <si>
    <t>05.000</t>
  </si>
  <si>
    <t>Teritoriju un mājokļu apsaimniekošana</t>
  </si>
  <si>
    <t>06.000</t>
  </si>
  <si>
    <t>Veselība</t>
  </si>
  <si>
    <t>07.000</t>
  </si>
  <si>
    <t>Atpūta, kultūra un reliģija</t>
  </si>
  <si>
    <t>08.000</t>
  </si>
  <si>
    <t>Izglītība</t>
  </si>
  <si>
    <t>09.000</t>
  </si>
  <si>
    <t>Sociālā aizsardzība</t>
  </si>
  <si>
    <t>10.000</t>
  </si>
  <si>
    <t>Izdevumi atbilstoši ekonomiskajām kategorijām</t>
  </si>
  <si>
    <t>Atlīdzība</t>
  </si>
  <si>
    <t>1000</t>
  </si>
  <si>
    <t>Preces un pakalpojumi</t>
  </si>
  <si>
    <t>2000</t>
  </si>
  <si>
    <t>Subsīdijas un dotācijas</t>
  </si>
  <si>
    <t>3000</t>
  </si>
  <si>
    <t>Procentu izdevumi</t>
  </si>
  <si>
    <t>4000</t>
  </si>
  <si>
    <t>Pamatkapitāla veidošana</t>
  </si>
  <si>
    <t>5000</t>
  </si>
  <si>
    <t>Sociāla rakstura maksājumi un kompensācijas</t>
  </si>
  <si>
    <t>6000</t>
  </si>
  <si>
    <t>Tansferti, uzturēšanas izdevumu transferti, pašu resursu maksājumi, starptautiskā sadarbība</t>
  </si>
  <si>
    <t>7000</t>
  </si>
  <si>
    <t>Kapitālo izdevumu transferti</t>
  </si>
  <si>
    <t>9000</t>
  </si>
  <si>
    <t>IV FINANSĒŠANA - kopā</t>
  </si>
  <si>
    <t>Naudas līdzekļi un noguldījumi</t>
  </si>
  <si>
    <t>F20010000</t>
  </si>
  <si>
    <t>Aizņēmumi</t>
  </si>
  <si>
    <t>F40020000</t>
  </si>
  <si>
    <t>III Ieņēmumu pārsniegums (+) 
deficīts (-) (I-II)</t>
  </si>
  <si>
    <t>PAMATBUDŽETS
PROGRAMMAS (iestādes/pasākuma)
IEŅĒMUMU UN IZDEVUMU TĀMES GROZĪJUMI 2024. gadam</t>
  </si>
  <si>
    <t>Precizēts 2024. gadam</t>
  </si>
  <si>
    <t>Gulbenes novada pašvaldības domes priekšsēdētājs                                                                       A.Caunītis</t>
  </si>
  <si>
    <t>Apstiprināts 2024. gadam uz 21.02.2024</t>
  </si>
  <si>
    <t>No valsts budžeta daļēji finansēto atvasināto publisko personu un budžeta nefinansēto iestāžu uzturēšanas izdevumu transferti pašvaldībām</t>
  </si>
  <si>
    <t>1.pielikums
pie 2024.gada 25.marta Gulbenes novada pašvaldības domes saistošajiem noteikumiem Nr.___
Grozījumi Gulbenes novada pašvaldības domes 2024.gada 21.februāra saistošajos noteikumos Nr. 1 “Par Gulbenes novada pašvaldības budžetu 2024.gadam”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</si>
</sst>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b/>
      <sz val="11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i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0" fontId="18" fillId="0" borderId="11" xfId="0" applyFont="1" applyBorder="1" applyAlignment="1">
      <alignment horizontal="center" wrapText="1"/>
    </xf>
    <xf numFmtId="0" fontId="18" fillId="0" borderId="11" xfId="0" applyFont="1" applyBorder="1" applyAlignment="1">
      <alignment horizontal="left" wrapText="1"/>
    </xf>
    <xf numFmtId="0" fontId="18" fillId="33" borderId="11" xfId="0" applyFont="1" applyFill="1" applyBorder="1" applyAlignment="1">
      <alignment horizontal="center" wrapText="1"/>
    </xf>
    <xf numFmtId="0" fontId="18" fillId="33" borderId="11" xfId="0" applyFont="1" applyFill="1" applyBorder="1" applyAlignment="1">
      <alignment horizontal="left" wrapText="1"/>
    </xf>
    <xf numFmtId="0" fontId="21" fillId="0" borderId="11" xfId="0" applyFont="1" applyBorder="1" applyAlignment="1">
      <alignment horizontal="left" wrapText="1"/>
    </xf>
    <xf numFmtId="0" fontId="21" fillId="0" borderId="11" xfId="0" applyFont="1" applyBorder="1" applyAlignment="1">
      <alignment horizontal="center" wrapText="1"/>
    </xf>
    <xf numFmtId="3" fontId="18" fillId="0" borderId="11" xfId="0" applyNumberFormat="1" applyFont="1" applyBorder="1" applyAlignment="1">
      <alignment horizontal="center" vertical="center" wrapText="1"/>
    </xf>
    <xf numFmtId="3" fontId="18" fillId="0" borderId="11" xfId="0" applyNumberFormat="1" applyFont="1" applyBorder="1" applyAlignment="1">
      <alignment horizontal="center" wrapText="1"/>
    </xf>
    <xf numFmtId="3" fontId="18" fillId="33" borderId="11" xfId="0" applyNumberFormat="1" applyFont="1" applyFill="1" applyBorder="1" applyAlignment="1">
      <alignment horizontal="right" wrapText="1"/>
    </xf>
    <xf numFmtId="3" fontId="21" fillId="0" borderId="11" xfId="0" applyNumberFormat="1" applyFont="1" applyBorder="1" applyAlignment="1">
      <alignment horizontal="right" wrapText="1"/>
    </xf>
    <xf numFmtId="3" fontId="0" fillId="0" borderId="0" xfId="0" applyNumberFormat="1"/>
    <xf numFmtId="3" fontId="18" fillId="0" borderId="11" xfId="0" applyNumberFormat="1" applyFont="1" applyBorder="1" applyAlignment="1">
      <alignment horizontal="right" wrapText="1"/>
    </xf>
    <xf numFmtId="0" fontId="18" fillId="0" borderId="13" xfId="0" applyFont="1" applyBorder="1" applyAlignment="1">
      <alignment horizontal="center" wrapText="1"/>
    </xf>
    <xf numFmtId="0" fontId="18" fillId="0" borderId="14" xfId="0" applyFont="1" applyBorder="1" applyAlignment="1">
      <alignment horizontal="center" wrapText="1"/>
    </xf>
    <xf numFmtId="0" fontId="18" fillId="0" borderId="15" xfId="0" applyFont="1" applyBorder="1" applyAlignment="1">
      <alignment horizontal="center" wrapText="1"/>
    </xf>
    <xf numFmtId="0" fontId="20" fillId="0" borderId="0" xfId="0" applyFont="1" applyAlignment="1">
      <alignment horizontal="right" wrapText="1"/>
    </xf>
    <xf numFmtId="0" fontId="19" fillId="0" borderId="0" xfId="0" applyFont="1" applyAlignment="1">
      <alignment horizontal="left" wrapText="1"/>
    </xf>
    <xf numFmtId="0" fontId="18" fillId="0" borderId="0" xfId="0" applyFont="1" applyAlignment="1">
      <alignment horizont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21" fillId="0" borderId="0" xfId="0" applyFont="1" applyAlignment="1">
      <alignment horizontal="left" wrapText="1"/>
    </xf>
  </cellXfs>
  <cellStyles count="42">
    <cellStyle name="20% no 1. izcēluma" xfId="19" builtinId="30" customBuiltin="1"/>
    <cellStyle name="20% no 2. izcēluma" xfId="23" builtinId="34" customBuiltin="1"/>
    <cellStyle name="20% no 3. izcēluma" xfId="27" builtinId="38" customBuiltin="1"/>
    <cellStyle name="20% no 4. izcēluma" xfId="31" builtinId="42" customBuiltin="1"/>
    <cellStyle name="20% no 5. izcēluma" xfId="35" builtinId="46" customBuiltin="1"/>
    <cellStyle name="20% no 6. izcēluma" xfId="39" builtinId="50" customBuiltin="1"/>
    <cellStyle name="40% no 1. izcēluma" xfId="20" builtinId="31" customBuiltin="1"/>
    <cellStyle name="40% no 2. izcēluma" xfId="24" builtinId="35" customBuiltin="1"/>
    <cellStyle name="40% no 3. izcēluma" xfId="28" builtinId="39" customBuiltin="1"/>
    <cellStyle name="40% no 4. izcēluma" xfId="32" builtinId="43" customBuiltin="1"/>
    <cellStyle name="40% no 5. izcēluma" xfId="36" builtinId="47" customBuiltin="1"/>
    <cellStyle name="40% no 6. izcēluma" xfId="40" builtinId="51" customBuiltin="1"/>
    <cellStyle name="60% no 1. izcēluma" xfId="21" builtinId="32" customBuiltin="1"/>
    <cellStyle name="60% no 2. izcēluma" xfId="25" builtinId="36" customBuiltin="1"/>
    <cellStyle name="60% no 3. izcēluma" xfId="29" builtinId="40" customBuiltin="1"/>
    <cellStyle name="60% no 4. izcēluma" xfId="33" builtinId="44" customBuiltin="1"/>
    <cellStyle name="60% no 5. izcēluma" xfId="37" builtinId="48" customBuiltin="1"/>
    <cellStyle name="60% no 6. izcēluma" xfId="41" builtinId="52" customBuiltin="1"/>
    <cellStyle name="Aprēķināšana" xfId="11" builtinId="22" customBuiltin="1"/>
    <cellStyle name="Brīdinājuma teksts" xfId="14" builtinId="11" customBuiltin="1"/>
    <cellStyle name="Ievade" xfId="9" builtinId="20" customBuiltin="1"/>
    <cellStyle name="Izcēlums (1. veids)" xfId="18" builtinId="29" customBuiltin="1"/>
    <cellStyle name="Izcēlums (2. veids)" xfId="22" builtinId="33" customBuiltin="1"/>
    <cellStyle name="Izcēlums (3. veids)" xfId="26" builtinId="37" customBuiltin="1"/>
    <cellStyle name="Izcēlums (4. veids)" xfId="30" builtinId="41" customBuiltin="1"/>
    <cellStyle name="Izcēlums (5. veids)" xfId="34" builtinId="45" customBuiltin="1"/>
    <cellStyle name="Izcēlums (6. veids)" xfId="38" builtinId="49" customBuiltin="1"/>
    <cellStyle name="Izvade" xfId="10" builtinId="21" customBuiltin="1"/>
    <cellStyle name="Kopsumma" xfId="17" builtinId="25" customBuiltin="1"/>
    <cellStyle name="Labs" xfId="6" builtinId="26" customBuiltin="1"/>
    <cellStyle name="Neitrāls" xfId="8" builtinId="28" customBuiltin="1"/>
    <cellStyle name="Nosaukums" xfId="1" builtinId="15" customBuiltin="1"/>
    <cellStyle name="Parasts" xfId="0" builtinId="0"/>
    <cellStyle name="Paskaidrojošs teksts" xfId="16" builtinId="53" customBuiltin="1"/>
    <cellStyle name="Pārbaudes šūna" xfId="13" builtinId="23" customBuiltin="1"/>
    <cellStyle name="Piezīme" xfId="15" builtinId="10" customBuiltin="1"/>
    <cellStyle name="Saistīta šūna" xfId="12" builtinId="24" customBuiltin="1"/>
    <cellStyle name="Slikts" xfId="7" builtinId="27" customBuiltin="1"/>
    <cellStyle name="Virsraksts 1" xfId="2" builtinId="16" customBuiltin="1"/>
    <cellStyle name="Virsraksts 2" xfId="3" builtinId="17" customBuiltin="1"/>
    <cellStyle name="Virsraksts 3" xfId="4" builtinId="18" customBuiltin="1"/>
    <cellStyle name="Virsraksts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3"/>
  <sheetViews>
    <sheetView tabSelected="1" workbookViewId="0">
      <selection activeCell="J6" sqref="J6"/>
    </sheetView>
  </sheetViews>
  <sheetFormatPr defaultRowHeight="14.4" x14ac:dyDescent="0.3"/>
  <cols>
    <col min="1" max="1" width="39.109375" customWidth="1"/>
    <col min="2" max="2" width="11.109375" style="1" customWidth="1"/>
    <col min="3" max="3" width="16.33203125" style="12" customWidth="1"/>
    <col min="4" max="4" width="11.6640625" style="12" customWidth="1"/>
    <col min="5" max="5" width="13.44140625" style="12" customWidth="1"/>
  </cols>
  <sheetData>
    <row r="1" spans="1:5" ht="68.400000000000006" customHeight="1" x14ac:dyDescent="0.3">
      <c r="A1" s="17" t="s">
        <v>76</v>
      </c>
      <c r="B1" s="17"/>
      <c r="C1" s="17"/>
      <c r="D1" s="17"/>
      <c r="E1" s="17"/>
    </row>
    <row r="2" spans="1:5" x14ac:dyDescent="0.3">
      <c r="A2" s="18"/>
      <c r="B2" s="18"/>
      <c r="C2" s="18"/>
      <c r="D2" s="18"/>
      <c r="E2" s="18"/>
    </row>
    <row r="3" spans="1:5" ht="45" customHeight="1" x14ac:dyDescent="0.3">
      <c r="A3" s="19" t="s">
        <v>71</v>
      </c>
      <c r="B3" s="19"/>
      <c r="C3" s="19"/>
      <c r="D3" s="19"/>
      <c r="E3" s="19"/>
    </row>
    <row r="5" spans="1:5" ht="42.6" customHeight="1" x14ac:dyDescent="0.3">
      <c r="A5" s="20" t="s">
        <v>0</v>
      </c>
      <c r="B5" s="20" t="s">
        <v>1</v>
      </c>
      <c r="C5" s="8" t="s">
        <v>74</v>
      </c>
      <c r="D5" s="8" t="s">
        <v>2</v>
      </c>
      <c r="E5" s="8" t="s">
        <v>72</v>
      </c>
    </row>
    <row r="6" spans="1:5" ht="19.8" customHeight="1" x14ac:dyDescent="0.3">
      <c r="A6" s="21"/>
      <c r="B6" s="21"/>
      <c r="C6" s="9" t="s">
        <v>3</v>
      </c>
      <c r="D6" s="9" t="s">
        <v>3</v>
      </c>
      <c r="E6" s="9" t="s">
        <v>3</v>
      </c>
    </row>
    <row r="7" spans="1:5" ht="18" customHeight="1" x14ac:dyDescent="0.3">
      <c r="A7" s="4" t="s">
        <v>4</v>
      </c>
      <c r="B7" s="5" t="s">
        <v>5</v>
      </c>
      <c r="C7" s="10">
        <f>SUM(C8:C18)</f>
        <v>36902234</v>
      </c>
      <c r="D7" s="10">
        <f>SUM(D8:D18)</f>
        <v>365974</v>
      </c>
      <c r="E7" s="10">
        <f>SUM(E8:E18)</f>
        <v>37268208</v>
      </c>
    </row>
    <row r="8" spans="1:5" x14ac:dyDescent="0.3">
      <c r="A8" s="6" t="s">
        <v>6</v>
      </c>
      <c r="B8" s="7" t="s">
        <v>7</v>
      </c>
      <c r="C8" s="11">
        <v>13783024</v>
      </c>
      <c r="D8" s="11">
        <v>0</v>
      </c>
      <c r="E8" s="11">
        <f>C8+D8</f>
        <v>13783024</v>
      </c>
    </row>
    <row r="9" spans="1:5" x14ac:dyDescent="0.3">
      <c r="A9" s="6" t="s">
        <v>8</v>
      </c>
      <c r="B9" s="7" t="s">
        <v>9</v>
      </c>
      <c r="C9" s="11">
        <v>1341300</v>
      </c>
      <c r="D9" s="11">
        <v>0</v>
      </c>
      <c r="E9" s="11">
        <f t="shared" ref="E9:E18" si="0">C9+D9</f>
        <v>1341300</v>
      </c>
    </row>
    <row r="10" spans="1:5" ht="28.2" x14ac:dyDescent="0.3">
      <c r="A10" s="6" t="s">
        <v>10</v>
      </c>
      <c r="B10" s="7" t="s">
        <v>11</v>
      </c>
      <c r="C10" s="11">
        <v>130500</v>
      </c>
      <c r="D10" s="11">
        <v>0</v>
      </c>
      <c r="E10" s="11">
        <f t="shared" si="0"/>
        <v>130500</v>
      </c>
    </row>
    <row r="11" spans="1:5" ht="28.2" x14ac:dyDescent="0.3">
      <c r="A11" s="6" t="s">
        <v>12</v>
      </c>
      <c r="B11" s="7" t="s">
        <v>13</v>
      </c>
      <c r="C11" s="11">
        <v>7000</v>
      </c>
      <c r="D11" s="11">
        <v>22334</v>
      </c>
      <c r="E11" s="11">
        <f t="shared" si="0"/>
        <v>29334</v>
      </c>
    </row>
    <row r="12" spans="1:5" ht="28.2" x14ac:dyDescent="0.3">
      <c r="A12" s="6" t="s">
        <v>14</v>
      </c>
      <c r="B12" s="7" t="s">
        <v>15</v>
      </c>
      <c r="C12" s="11">
        <v>25420</v>
      </c>
      <c r="D12" s="11">
        <v>0</v>
      </c>
      <c r="E12" s="11">
        <f t="shared" si="0"/>
        <v>25420</v>
      </c>
    </row>
    <row r="13" spans="1:5" x14ac:dyDescent="0.3">
      <c r="A13" s="6" t="s">
        <v>16</v>
      </c>
      <c r="B13" s="7" t="s">
        <v>17</v>
      </c>
      <c r="C13" s="11">
        <v>5550</v>
      </c>
      <c r="D13" s="11">
        <v>0</v>
      </c>
      <c r="E13" s="11">
        <f t="shared" si="0"/>
        <v>5550</v>
      </c>
    </row>
    <row r="14" spans="1:5" x14ac:dyDescent="0.3">
      <c r="A14" s="6" t="s">
        <v>18</v>
      </c>
      <c r="B14" s="7" t="s">
        <v>19</v>
      </c>
      <c r="C14" s="11">
        <v>86979</v>
      </c>
      <c r="D14" s="11">
        <v>500</v>
      </c>
      <c r="E14" s="11">
        <f t="shared" si="0"/>
        <v>87479</v>
      </c>
    </row>
    <row r="15" spans="1:5" ht="42" x14ac:dyDescent="0.3">
      <c r="A15" s="6" t="s">
        <v>20</v>
      </c>
      <c r="B15" s="7" t="s">
        <v>21</v>
      </c>
      <c r="C15" s="11">
        <v>1320000</v>
      </c>
      <c r="D15" s="11">
        <v>0</v>
      </c>
      <c r="E15" s="11">
        <f t="shared" si="0"/>
        <v>1320000</v>
      </c>
    </row>
    <row r="16" spans="1:5" x14ac:dyDescent="0.3">
      <c r="A16" s="6" t="s">
        <v>22</v>
      </c>
      <c r="B16" s="7" t="s">
        <v>23</v>
      </c>
      <c r="C16" s="11">
        <v>16574786</v>
      </c>
      <c r="D16" s="11">
        <v>334609</v>
      </c>
      <c r="E16" s="11">
        <f t="shared" si="0"/>
        <v>16909395</v>
      </c>
    </row>
    <row r="17" spans="1:5" x14ac:dyDescent="0.3">
      <c r="A17" s="6" t="s">
        <v>24</v>
      </c>
      <c r="B17" s="7" t="s">
        <v>25</v>
      </c>
      <c r="C17" s="11">
        <v>353000</v>
      </c>
      <c r="D17" s="11">
        <v>0</v>
      </c>
      <c r="E17" s="11">
        <f t="shared" si="0"/>
        <v>353000</v>
      </c>
    </row>
    <row r="18" spans="1:5" x14ac:dyDescent="0.3">
      <c r="A18" s="6" t="s">
        <v>26</v>
      </c>
      <c r="B18" s="7" t="s">
        <v>27</v>
      </c>
      <c r="C18" s="11">
        <v>3274675</v>
      </c>
      <c r="D18" s="11">
        <v>8531</v>
      </c>
      <c r="E18" s="11">
        <f t="shared" si="0"/>
        <v>3283206</v>
      </c>
    </row>
    <row r="19" spans="1:5" x14ac:dyDescent="0.3">
      <c r="B19"/>
    </row>
    <row r="20" spans="1:5" ht="18" customHeight="1" x14ac:dyDescent="0.3">
      <c r="A20" s="4" t="s">
        <v>28</v>
      </c>
      <c r="B20" s="5" t="s">
        <v>5</v>
      </c>
      <c r="C20" s="10">
        <f>SUM(C22:C30)</f>
        <v>45419338</v>
      </c>
      <c r="D20" s="10">
        <f>SUM(D22:D30)</f>
        <v>365974</v>
      </c>
      <c r="E20" s="10">
        <f>SUM(E22:E30)</f>
        <v>45785312</v>
      </c>
    </row>
    <row r="21" spans="1:5" ht="20.100000000000001" customHeight="1" x14ac:dyDescent="0.3">
      <c r="A21" s="14" t="s">
        <v>29</v>
      </c>
      <c r="B21" s="15"/>
      <c r="C21" s="15"/>
      <c r="D21" s="15"/>
      <c r="E21" s="16"/>
    </row>
    <row r="22" spans="1:5" x14ac:dyDescent="0.3">
      <c r="A22" s="6" t="s">
        <v>30</v>
      </c>
      <c r="B22" s="7" t="s">
        <v>31</v>
      </c>
      <c r="C22" s="11">
        <v>3638992</v>
      </c>
      <c r="D22" s="11">
        <v>60191</v>
      </c>
      <c r="E22" s="11">
        <f>C22+D22</f>
        <v>3699183</v>
      </c>
    </row>
    <row r="23" spans="1:5" ht="15.75" customHeight="1" x14ac:dyDescent="0.3">
      <c r="A23" s="6" t="s">
        <v>32</v>
      </c>
      <c r="B23" s="7" t="s">
        <v>33</v>
      </c>
      <c r="C23" s="11">
        <v>306925</v>
      </c>
      <c r="D23" s="11">
        <v>0</v>
      </c>
      <c r="E23" s="11">
        <f t="shared" ref="E23:E30" si="1">C23+D23</f>
        <v>306925</v>
      </c>
    </row>
    <row r="24" spans="1:5" x14ac:dyDescent="0.3">
      <c r="A24" s="6" t="s">
        <v>34</v>
      </c>
      <c r="B24" s="7" t="s">
        <v>35</v>
      </c>
      <c r="C24" s="11">
        <v>3649838</v>
      </c>
      <c r="D24" s="11">
        <v>6163</v>
      </c>
      <c r="E24" s="11">
        <f t="shared" si="1"/>
        <v>3656001</v>
      </c>
    </row>
    <row r="25" spans="1:5" x14ac:dyDescent="0.3">
      <c r="A25" s="6" t="s">
        <v>36</v>
      </c>
      <c r="B25" s="7" t="s">
        <v>37</v>
      </c>
      <c r="C25" s="11">
        <v>118708</v>
      </c>
      <c r="D25" s="11">
        <v>0</v>
      </c>
      <c r="E25" s="11">
        <f t="shared" si="1"/>
        <v>118708</v>
      </c>
    </row>
    <row r="26" spans="1:5" x14ac:dyDescent="0.3">
      <c r="A26" s="6" t="s">
        <v>38</v>
      </c>
      <c r="B26" s="7" t="s">
        <v>39</v>
      </c>
      <c r="C26" s="11">
        <v>7621528</v>
      </c>
      <c r="D26" s="11">
        <v>34215</v>
      </c>
      <c r="E26" s="11">
        <f>C26+D26</f>
        <v>7655743</v>
      </c>
    </row>
    <row r="27" spans="1:5" x14ac:dyDescent="0.3">
      <c r="A27" s="6" t="s">
        <v>40</v>
      </c>
      <c r="B27" s="7" t="s">
        <v>41</v>
      </c>
      <c r="C27" s="11">
        <v>61990</v>
      </c>
      <c r="D27" s="11">
        <v>0</v>
      </c>
      <c r="E27" s="11">
        <f t="shared" si="1"/>
        <v>61990</v>
      </c>
    </row>
    <row r="28" spans="1:5" x14ac:dyDescent="0.3">
      <c r="A28" s="6" t="s">
        <v>42</v>
      </c>
      <c r="B28" s="7" t="s">
        <v>43</v>
      </c>
      <c r="C28" s="11">
        <v>3857808</v>
      </c>
      <c r="D28" s="11">
        <v>-7983</v>
      </c>
      <c r="E28" s="11">
        <f t="shared" si="1"/>
        <v>3849825</v>
      </c>
    </row>
    <row r="29" spans="1:5" x14ac:dyDescent="0.3">
      <c r="A29" s="6" t="s">
        <v>44</v>
      </c>
      <c r="B29" s="7" t="s">
        <v>45</v>
      </c>
      <c r="C29" s="11">
        <v>20020924</v>
      </c>
      <c r="D29" s="11">
        <v>238027</v>
      </c>
      <c r="E29" s="11">
        <f t="shared" si="1"/>
        <v>20258951</v>
      </c>
    </row>
    <row r="30" spans="1:5" x14ac:dyDescent="0.3">
      <c r="A30" s="6" t="s">
        <v>46</v>
      </c>
      <c r="B30" s="7" t="s">
        <v>47</v>
      </c>
      <c r="C30" s="11">
        <v>6142625</v>
      </c>
      <c r="D30" s="11">
        <v>35361</v>
      </c>
      <c r="E30" s="11">
        <f t="shared" si="1"/>
        <v>6177986</v>
      </c>
    </row>
    <row r="31" spans="1:5" ht="20.100000000000001" customHeight="1" x14ac:dyDescent="0.3">
      <c r="A31" s="14" t="s">
        <v>48</v>
      </c>
      <c r="B31" s="15"/>
      <c r="C31" s="15"/>
      <c r="D31" s="15"/>
      <c r="E31" s="16"/>
    </row>
    <row r="32" spans="1:5" x14ac:dyDescent="0.3">
      <c r="A32" s="6" t="s">
        <v>49</v>
      </c>
      <c r="B32" s="7" t="s">
        <v>50</v>
      </c>
      <c r="C32" s="11">
        <v>22242872</v>
      </c>
      <c r="D32" s="11">
        <v>43111</v>
      </c>
      <c r="E32" s="11">
        <f>C32+D32</f>
        <v>22285983</v>
      </c>
    </row>
    <row r="33" spans="1:5" ht="15.75" customHeight="1" x14ac:dyDescent="0.3">
      <c r="A33" s="6" t="s">
        <v>51</v>
      </c>
      <c r="B33" s="7" t="s">
        <v>52</v>
      </c>
      <c r="C33" s="11">
        <v>9819573</v>
      </c>
      <c r="D33" s="11">
        <v>158231</v>
      </c>
      <c r="E33" s="11">
        <f t="shared" ref="E33:E40" si="2">C33+D33</f>
        <v>9977804</v>
      </c>
    </row>
    <row r="34" spans="1:5" x14ac:dyDescent="0.3">
      <c r="A34" s="6" t="s">
        <v>53</v>
      </c>
      <c r="B34" s="7" t="s">
        <v>54</v>
      </c>
      <c r="C34" s="11">
        <v>177637</v>
      </c>
      <c r="D34" s="11">
        <v>3000</v>
      </c>
      <c r="E34" s="11">
        <f t="shared" si="2"/>
        <v>180637</v>
      </c>
    </row>
    <row r="35" spans="1:5" x14ac:dyDescent="0.3">
      <c r="A35" s="6" t="s">
        <v>55</v>
      </c>
      <c r="B35" s="7" t="s">
        <v>56</v>
      </c>
      <c r="C35" s="11">
        <v>1158559</v>
      </c>
      <c r="D35" s="11">
        <v>0</v>
      </c>
      <c r="E35" s="11">
        <f t="shared" si="2"/>
        <v>1158559</v>
      </c>
    </row>
    <row r="36" spans="1:5" x14ac:dyDescent="0.3">
      <c r="A36" s="6" t="s">
        <v>57</v>
      </c>
      <c r="B36" s="7" t="s">
        <v>58</v>
      </c>
      <c r="C36" s="11">
        <v>9449950</v>
      </c>
      <c r="D36" s="11">
        <v>51661</v>
      </c>
      <c r="E36" s="11">
        <f t="shared" si="2"/>
        <v>9501611</v>
      </c>
    </row>
    <row r="37" spans="1:5" x14ac:dyDescent="0.3">
      <c r="A37" s="6" t="s">
        <v>59</v>
      </c>
      <c r="B37" s="7" t="s">
        <v>60</v>
      </c>
      <c r="C37" s="11">
        <v>1928491</v>
      </c>
      <c r="D37" s="11">
        <v>30000</v>
      </c>
      <c r="E37" s="11">
        <f t="shared" si="2"/>
        <v>1958491</v>
      </c>
    </row>
    <row r="38" spans="1:5" ht="42" x14ac:dyDescent="0.3">
      <c r="A38" s="6" t="s">
        <v>61</v>
      </c>
      <c r="B38" s="7" t="s">
        <v>62</v>
      </c>
      <c r="C38" s="11">
        <v>628256</v>
      </c>
      <c r="D38" s="11">
        <v>79942</v>
      </c>
      <c r="E38" s="11">
        <f t="shared" si="2"/>
        <v>708198</v>
      </c>
    </row>
    <row r="39" spans="1:5" ht="55.8" x14ac:dyDescent="0.3">
      <c r="A39" s="6" t="s">
        <v>75</v>
      </c>
      <c r="B39" s="7">
        <v>7820</v>
      </c>
      <c r="C39" s="11">
        <v>0</v>
      </c>
      <c r="D39" s="11">
        <v>29</v>
      </c>
      <c r="E39" s="11">
        <f t="shared" si="2"/>
        <v>29</v>
      </c>
    </row>
    <row r="40" spans="1:5" x14ac:dyDescent="0.3">
      <c r="A40" s="6" t="s">
        <v>63</v>
      </c>
      <c r="B40" s="7" t="s">
        <v>64</v>
      </c>
      <c r="C40" s="11">
        <v>14000</v>
      </c>
      <c r="D40" s="11">
        <v>0</v>
      </c>
      <c r="E40" s="11">
        <f t="shared" si="2"/>
        <v>14000</v>
      </c>
    </row>
    <row r="41" spans="1:5" x14ac:dyDescent="0.3">
      <c r="B41"/>
    </row>
    <row r="42" spans="1:5" ht="28.2" x14ac:dyDescent="0.3">
      <c r="A42" s="2" t="s">
        <v>70</v>
      </c>
      <c r="B42" s="3" t="s">
        <v>5</v>
      </c>
      <c r="C42" s="13">
        <v>-8517104</v>
      </c>
      <c r="D42" s="13">
        <v>0</v>
      </c>
      <c r="E42" s="13">
        <v>-8517104</v>
      </c>
    </row>
    <row r="43" spans="1:5" x14ac:dyDescent="0.3">
      <c r="B43"/>
    </row>
    <row r="44" spans="1:5" x14ac:dyDescent="0.3">
      <c r="A44" s="4" t="s">
        <v>65</v>
      </c>
      <c r="B44" s="5" t="s">
        <v>5</v>
      </c>
      <c r="C44" s="10">
        <f>SUM(C45:C46)</f>
        <v>8517104</v>
      </c>
      <c r="D44" s="10">
        <f>SUM(D45:D46)</f>
        <v>0</v>
      </c>
      <c r="E44" s="10">
        <f>SUM(E45:E46)</f>
        <v>8517104</v>
      </c>
    </row>
    <row r="45" spans="1:5" x14ac:dyDescent="0.3">
      <c r="A45" s="6" t="s">
        <v>66</v>
      </c>
      <c r="B45" s="6" t="s">
        <v>67</v>
      </c>
      <c r="C45" s="11">
        <v>3562659</v>
      </c>
      <c r="D45" s="11">
        <v>0</v>
      </c>
      <c r="E45" s="11">
        <f>C45+D45</f>
        <v>3562659</v>
      </c>
    </row>
    <row r="46" spans="1:5" x14ac:dyDescent="0.3">
      <c r="A46" s="6" t="s">
        <v>68</v>
      </c>
      <c r="B46" s="6" t="s">
        <v>69</v>
      </c>
      <c r="C46" s="11">
        <v>4954445</v>
      </c>
      <c r="D46" s="11">
        <v>0</v>
      </c>
      <c r="E46" s="11">
        <f>C46+D46</f>
        <v>4954445</v>
      </c>
    </row>
    <row r="47" spans="1:5" x14ac:dyDescent="0.3">
      <c r="A47" s="22" t="s">
        <v>5</v>
      </c>
      <c r="B47" s="22"/>
      <c r="C47" s="22"/>
      <c r="D47" s="22"/>
      <c r="E47" s="22"/>
    </row>
    <row r="48" spans="1:5" x14ac:dyDescent="0.3">
      <c r="A48" s="22"/>
      <c r="B48" s="22"/>
      <c r="C48" s="22"/>
      <c r="D48" s="22"/>
      <c r="E48" s="22"/>
    </row>
    <row r="49" spans="1:5" x14ac:dyDescent="0.3">
      <c r="A49" s="22" t="s">
        <v>73</v>
      </c>
      <c r="B49" s="22"/>
      <c r="C49" s="22"/>
      <c r="D49" s="22"/>
      <c r="E49" s="22"/>
    </row>
    <row r="50" spans="1:5" x14ac:dyDescent="0.3">
      <c r="A50" s="22"/>
      <c r="B50" s="22"/>
      <c r="C50" s="22"/>
      <c r="D50" s="22"/>
      <c r="E50" s="22"/>
    </row>
    <row r="51" spans="1:5" x14ac:dyDescent="0.3">
      <c r="A51" s="22"/>
      <c r="B51" s="22"/>
      <c r="C51" s="22"/>
      <c r="D51" s="22"/>
      <c r="E51" s="22"/>
    </row>
    <row r="52" spans="1:5" x14ac:dyDescent="0.3">
      <c r="A52" s="22"/>
      <c r="B52" s="22"/>
      <c r="C52" s="22"/>
      <c r="D52" s="22"/>
      <c r="E52" s="22"/>
    </row>
    <row r="53" spans="1:5" x14ac:dyDescent="0.3">
      <c r="A53" s="22"/>
      <c r="B53" s="22"/>
      <c r="C53" s="22"/>
      <c r="D53" s="22"/>
      <c r="E53" s="22"/>
    </row>
  </sheetData>
  <mergeCells count="14">
    <mergeCell ref="A52:E52"/>
    <mergeCell ref="A53:E53"/>
    <mergeCell ref="A31:E31"/>
    <mergeCell ref="A47:E47"/>
    <mergeCell ref="A48:E48"/>
    <mergeCell ref="A49:E49"/>
    <mergeCell ref="A50:E50"/>
    <mergeCell ref="A51:E51"/>
    <mergeCell ref="A21:E21"/>
    <mergeCell ref="A1:E1"/>
    <mergeCell ref="A2:E2"/>
    <mergeCell ref="A3:E3"/>
    <mergeCell ref="A5:A6"/>
    <mergeCell ref="B5:B6"/>
  </mergeCells>
  <pageMargins left="0.75" right="0.75" top="1" bottom="1" header="0.5" footer="0.5"/>
  <pageSetup paperSize="9" scale="3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Tāmes atskaite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Kļaviņa</dc:creator>
  <cp:lastModifiedBy>Kristīne Medne</cp:lastModifiedBy>
  <cp:lastPrinted>2024-04-11T06:04:17Z</cp:lastPrinted>
  <dcterms:created xsi:type="dcterms:W3CDTF">2023-07-11T11:47:11Z</dcterms:created>
  <dcterms:modified xsi:type="dcterms:W3CDTF">2024-04-12T08:12:41Z</dcterms:modified>
</cp:coreProperties>
</file>