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is4\nodalas\attistibas\Monika\Pasvaldibas projekti\Stameriena_2 stava pastiprinasana\"/>
    </mc:Choice>
  </mc:AlternateContent>
  <bookViews>
    <workbookView xWindow="0" yWindow="0" windowWidth="23040" windowHeight="9180" tabRatio="372"/>
  </bookViews>
  <sheets>
    <sheet name="Lokālā tāme LT1" sheetId="30" r:id="rId1"/>
  </sheets>
  <definedNames>
    <definedName name="_xlnm.Print_Area" localSheetId="0">'Lokālā tāme LT1'!$A$1:$P$51</definedName>
    <definedName name="_xlnm.Print_Titles" localSheetId="0">'Lokālā tāme LT1'!$17:$18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4" i="30" l="1"/>
  <c r="N34" i="30"/>
  <c r="O34" i="30"/>
  <c r="M34" i="30" l="1"/>
  <c r="P34" i="30" s="1"/>
  <c r="P35" i="30" l="1"/>
  <c r="P36" i="30"/>
  <c r="P37" i="30" l="1"/>
  <c r="P38" i="30" s="1"/>
  <c r="P39" i="30" s="1"/>
</calcChain>
</file>

<file path=xl/sharedStrings.xml><?xml version="1.0" encoding="utf-8"?>
<sst xmlns="http://schemas.openxmlformats.org/spreadsheetml/2006/main" count="90" uniqueCount="72">
  <si>
    <t>Nr.p.k.</t>
  </si>
  <si>
    <t>Kods</t>
  </si>
  <si>
    <t>Mērvienība</t>
  </si>
  <si>
    <t>Daudzums</t>
  </si>
  <si>
    <t>Vienības izmaksas</t>
  </si>
  <si>
    <t>Kopā uz visu apjomu</t>
  </si>
  <si>
    <t>Laika norma (c/h)</t>
  </si>
  <si>
    <t>darbietilpība (c/h)</t>
  </si>
  <si>
    <t>kopā</t>
  </si>
  <si>
    <t>kg</t>
  </si>
  <si>
    <t xml:space="preserve">Vispārējie būvdarbi </t>
  </si>
  <si>
    <t>PVN (21%)</t>
  </si>
  <si>
    <t>kpl.</t>
  </si>
  <si>
    <t>gb</t>
  </si>
  <si>
    <t>Būvdarbu nosaukums</t>
  </si>
  <si>
    <t>darba samaksas likme* (euro/h)</t>
  </si>
  <si>
    <t xml:space="preserve">darba alga </t>
  </si>
  <si>
    <t>būvizstrādājumi</t>
  </si>
  <si>
    <t>mehānismi</t>
  </si>
  <si>
    <t>summa</t>
  </si>
  <si>
    <t>(būvdarbu veids vai konstruktīvā elementa nosaukums)</t>
  </si>
  <si>
    <t xml:space="preserve">                                           (paraksts un tā atšifrējums,datums)</t>
  </si>
  <si>
    <t>DEMONTĀŽAS DARBI</t>
  </si>
  <si>
    <t>1-2</t>
  </si>
  <si>
    <t>1-4</t>
  </si>
  <si>
    <t>Tiešās izmaksas kopā, t.sk. darba devēja sociālais nodoklis (23,59%)</t>
  </si>
  <si>
    <t>02-00000</t>
  </si>
  <si>
    <t>07-00000</t>
  </si>
  <si>
    <t>1-3</t>
  </si>
  <si>
    <t>BŪVGRUŽI</t>
  </si>
  <si>
    <t>Pavisam kopā:</t>
  </si>
  <si>
    <t>Lokālā tāme Nr.1</t>
  </si>
  <si>
    <t>1-2-3</t>
  </si>
  <si>
    <t>1-2-1</t>
  </si>
  <si>
    <t>Esošā ruļveida siltumizolācijas slāņa demontāža to nebojājot, atpakaļ uzlikšana, pārseguma attīrīšana no gružiem</t>
  </si>
  <si>
    <t>m2</t>
  </si>
  <si>
    <t>1-2-2</t>
  </si>
  <si>
    <t>Pārseguma dēļu demontāža, atpakaļ uzlikšana, piezāģējot pēc konstrukcijas izbūves</t>
  </si>
  <si>
    <t>Bēniņu loga norobežojošās konstrukcijas demontāža, montāža</t>
  </si>
  <si>
    <t>METĀLA PALĪGSIJAS MONTĀŽA</t>
  </si>
  <si>
    <t>1-3-1</t>
  </si>
  <si>
    <t>1-3-2</t>
  </si>
  <si>
    <t>Metāla palīgsijas IPE 220 pacelšana un novietošana bēniņu telpā caur bēniņu logu (transports, pacēlājtehnika)</t>
  </si>
  <si>
    <t>1-3-3</t>
  </si>
  <si>
    <t>Metāla palīgsijas balsta virs mūra no smalkgraudaina betona spilvena izveidošana slodzes izlīdzināšanai 10 cm biezumā (armēts ar divām armatūrām 12 mm B500B (koka veidņi, distanceri, betons C 30/37))</t>
  </si>
  <si>
    <t>1-3-4</t>
  </si>
  <si>
    <t>Metāla palīgsijas balsta virs iekšējās nesošās sienas koka sijas izveidošana (koka starplika, platums 100 mm, biezums pēc līmeņošanas)</t>
  </si>
  <si>
    <t>1-3-5</t>
  </si>
  <si>
    <t>1-3-6</t>
  </si>
  <si>
    <t>Detaļas D2 montāža veicot iegriezumus koka latā, pēc nepieciešamības to papildus nostiprinot, (koka skrūves DIN 571 6x80/50 
ar paplāksni,palīgmateriāli)</t>
  </si>
  <si>
    <t>Detaļu D1 un D3 montāža, konstrukcijas nospriegošana, pārseguma esošās izlieces samazināšana (uzgriežņi M10, stipr.kl. 8.8, paplāksnes )</t>
  </si>
  <si>
    <t>1-4-1</t>
  </si>
  <si>
    <t>Būvgružu savākšana un utilizācija atkritumu poligonā, tai skaitā dabas resursu nodoklis</t>
  </si>
  <si>
    <t>Objekta nosaukums:  Ēkas ''Stāmerienas pamatskola'' 2. stāva pārseguma pastiprināšanas darbi</t>
  </si>
  <si>
    <t>Būves nosaukums: Ēka ''Stāmerienas pamatskola''</t>
  </si>
  <si>
    <t>Objekta adrese: ''Stāmerienas pamatskola'', Vecstāmeriena, Stāmerienas pag., Gulbenes nov., LV-4406</t>
  </si>
  <si>
    <t>Tāme sastādīta 2022.gada tirgus cenās,pamatojoties uz BK daļas rasējumiem.</t>
  </si>
  <si>
    <t>05-00000</t>
  </si>
  <si>
    <t>vieta</t>
  </si>
  <si>
    <t>Metāla konstrukciju izgatavošana, krāsošana, montāža (Tērauda būvkonstrukcijas attīrītas līdz tīrības pakāpei Sa 2.5 atbilstoši ISO 8501-1 gruntētas un krāsotas ar metāla konstrukcijām atbilstošiem alkīda sastāviem:
-grunts 1 kārtas =40 mkr,
 -krāsa 2x40 kārtas =80 mkr; ķīļenkuri, elektrodi, montāžas palīgmateriāli)</t>
  </si>
  <si>
    <t>Kopā:</t>
  </si>
  <si>
    <t>Koka konstrukcijas demontāža bēniņu telpā</t>
  </si>
  <si>
    <t>1-2-4</t>
  </si>
  <si>
    <t>*Būvlaukuma mobilizācija/sagatavošana/uzturēšana jāiekļauj virsizdevumos</t>
  </si>
  <si>
    <t>Sastādīja _____________________________________________</t>
  </si>
  <si>
    <t>Pārbaudīja  _____________________________________________</t>
  </si>
  <si>
    <t xml:space="preserve">Sertifikāta Nr. </t>
  </si>
  <si>
    <t xml:space="preserve">Tāme sastādīta 2022. gada </t>
  </si>
  <si>
    <t>2.pielikums</t>
  </si>
  <si>
    <t>Tirgus izpēte ID Nr. GNP/2022/TI/__</t>
  </si>
  <si>
    <r>
      <t>Virsizdevumi (...%)</t>
    </r>
    <r>
      <rPr>
        <sz val="10"/>
        <rFont val="Arial"/>
        <family val="2"/>
        <charset val="186"/>
      </rPr>
      <t xml:space="preserve"> t.sk.darba aizsardzība </t>
    </r>
  </si>
  <si>
    <t>Peļņa (...%)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</si>
</sst>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-;\-* #,##0.00_-;_-* &quot;-&quot;??_-;_-@_-"/>
    <numFmt numFmtId="165" formatCode="_(* #,##0.00_);_(* \(#,##0.00\);_(* &quot;-&quot;??_);_(@_)"/>
    <numFmt numFmtId="166" formatCode="[$-426]General"/>
    <numFmt numFmtId="167" formatCode="_-* #,##0.00\ _L_s_-;\-* #,##0.00\ _L_s_-;_-* &quot;-&quot;??\ _L_s_-;_-@_-"/>
    <numFmt numFmtId="168" formatCode="_-* #,##0.00\ _L_s_-;\-* #,##0.00\ _L_s_-;_-* \-??\ _L_s_-;_-@_-"/>
    <numFmt numFmtId="169" formatCode="_(* #,##0.00_);_(* \(#,##0.00\);_(* \-??_);_(@_)"/>
    <numFmt numFmtId="170" formatCode="&quot; &quot;#,##0.00&quot; &quot;;&quot; (&quot;#,##0.00&quot;)&quot;;&quot; -&quot;00&quot; &quot;;&quot; &quot;@&quot; &quot;"/>
  </numFmts>
  <fonts count="42"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10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name val="Arial"/>
      <family val="2"/>
      <charset val="186"/>
    </font>
    <font>
      <sz val="10"/>
      <name val="Helv"/>
    </font>
    <font>
      <b/>
      <sz val="10"/>
      <color indexed="8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rgb="FF000000"/>
      <name val="Arial1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186"/>
    </font>
    <font>
      <sz val="11"/>
      <color indexed="8"/>
      <name val="Arial"/>
      <family val="2"/>
      <charset val="186"/>
    </font>
    <font>
      <sz val="10"/>
      <name val="Arial"/>
      <family val="2"/>
      <charset val="204"/>
    </font>
    <font>
      <sz val="8"/>
      <name val="Calibri"/>
      <family val="2"/>
      <charset val="186"/>
    </font>
    <font>
      <sz val="10"/>
      <name val="Mangal"/>
      <family val="2"/>
      <charset val="186"/>
    </font>
    <font>
      <sz val="10"/>
      <name val="Arial"/>
      <family val="2"/>
      <charset val="1"/>
    </font>
    <font>
      <sz val="10"/>
      <name val="LT Arial"/>
      <charset val="186"/>
    </font>
    <font>
      <sz val="10"/>
      <color indexed="8"/>
      <name val="Arial1"/>
      <charset val="1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10"/>
      <color rgb="FF000000"/>
      <name val="Calibri"/>
      <family val="2"/>
      <charset val="186"/>
    </font>
    <font>
      <sz val="10"/>
      <color rgb="FFFFFFFF"/>
      <name val="Calibri"/>
      <family val="2"/>
      <charset val="186"/>
    </font>
    <font>
      <sz val="10"/>
      <color rgb="FFCC0000"/>
      <name val="Calibri"/>
      <family val="2"/>
      <charset val="186"/>
    </font>
    <font>
      <sz val="11"/>
      <color rgb="FFFFFFFF"/>
      <name val="Calibri"/>
      <family val="2"/>
      <charset val="186"/>
    </font>
    <font>
      <sz val="10"/>
      <color rgb="FF000000"/>
      <name val="Mangal"/>
      <family val="1"/>
    </font>
    <font>
      <b/>
      <sz val="10"/>
      <color rgb="FFFFFFFF"/>
      <name val="Calibri"/>
      <family val="2"/>
      <charset val="186"/>
    </font>
    <font>
      <i/>
      <sz val="10"/>
      <color rgb="FF808080"/>
      <name val="Calibri"/>
      <family val="2"/>
      <charset val="186"/>
    </font>
    <font>
      <sz val="10"/>
      <color rgb="FF006600"/>
      <name val="Calibri"/>
      <family val="2"/>
      <charset val="186"/>
    </font>
    <font>
      <b/>
      <sz val="24"/>
      <color rgb="FF000000"/>
      <name val="Calibri"/>
      <family val="2"/>
      <charset val="186"/>
    </font>
    <font>
      <sz val="18"/>
      <color rgb="FF000000"/>
      <name val="Calibri"/>
      <family val="2"/>
      <charset val="186"/>
    </font>
    <font>
      <sz val="12"/>
      <color rgb="FF000000"/>
      <name val="Calibri"/>
      <family val="2"/>
      <charset val="186"/>
    </font>
    <font>
      <sz val="10"/>
      <color rgb="FF996600"/>
      <name val="Calibri"/>
      <family val="2"/>
      <charset val="186"/>
    </font>
    <font>
      <sz val="10"/>
      <color rgb="FF333333"/>
      <name val="Calibri"/>
      <family val="2"/>
      <charset val="186"/>
    </font>
    <font>
      <i/>
      <sz val="10"/>
      <color rgb="FFFF0000"/>
      <name val="Arial"/>
      <family val="2"/>
      <charset val="186"/>
    </font>
    <font>
      <i/>
      <sz val="10"/>
      <name val="Arial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0">
    <xf numFmtId="0" fontId="0" fillId="0" borderId="0"/>
    <xf numFmtId="0" fontId="10" fillId="0" borderId="0"/>
    <xf numFmtId="0" fontId="10" fillId="0" borderId="0">
      <alignment vertical="center" wrapText="1"/>
    </xf>
    <xf numFmtId="0" fontId="11" fillId="0" borderId="0"/>
    <xf numFmtId="0" fontId="7" fillId="0" borderId="0"/>
    <xf numFmtId="0" fontId="11" fillId="0" borderId="0"/>
    <xf numFmtId="0" fontId="10" fillId="0" borderId="0"/>
    <xf numFmtId="165" fontId="10" fillId="0" borderId="0" applyFont="0" applyFill="0" applyBorder="0" applyAlignment="0" applyProtection="0"/>
    <xf numFmtId="166" fontId="14" fillId="0" borderId="0" applyBorder="0" applyProtection="0"/>
    <xf numFmtId="0" fontId="10" fillId="0" borderId="0"/>
    <xf numFmtId="0" fontId="15" fillId="0" borderId="0"/>
    <xf numFmtId="0" fontId="10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/>
    <xf numFmtId="0" fontId="17" fillId="0" borderId="0"/>
    <xf numFmtId="0" fontId="10" fillId="0" borderId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169" fontId="20" fillId="0" borderId="0" applyFill="0" applyBorder="0" applyAlignment="0" applyProtection="0"/>
    <xf numFmtId="169" fontId="20" fillId="0" borderId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Border="0" applyProtection="0"/>
    <xf numFmtId="0" fontId="23" fillId="0" borderId="0" applyBorder="0" applyProtection="0"/>
    <xf numFmtId="0" fontId="22" fillId="0" borderId="0"/>
    <xf numFmtId="0" fontId="20" fillId="0" borderId="0" applyNumberFormat="0" applyBorder="0" applyProtection="0"/>
    <xf numFmtId="0" fontId="10" fillId="0" borderId="0"/>
    <xf numFmtId="0" fontId="21" fillId="0" borderId="0"/>
    <xf numFmtId="0" fontId="21" fillId="0" borderId="0"/>
    <xf numFmtId="0" fontId="6" fillId="0" borderId="0"/>
    <xf numFmtId="0" fontId="10" fillId="0" borderId="0"/>
    <xf numFmtId="164" fontId="10" fillId="0" borderId="0" applyFont="0" applyFill="0" applyBorder="0" applyAlignment="0" applyProtection="0"/>
    <xf numFmtId="0" fontId="7" fillId="0" borderId="0"/>
    <xf numFmtId="164" fontId="10" fillId="0" borderId="0" applyFont="0" applyFill="0" applyBorder="0" applyAlignment="0" applyProtection="0"/>
    <xf numFmtId="0" fontId="25" fillId="2" borderId="0"/>
    <xf numFmtId="0" fontId="10" fillId="0" borderId="0"/>
    <xf numFmtId="0" fontId="7" fillId="0" borderId="0"/>
    <xf numFmtId="0" fontId="10" fillId="0" borderId="0"/>
    <xf numFmtId="0" fontId="7" fillId="0" borderId="0"/>
    <xf numFmtId="0" fontId="26" fillId="0" borderId="0" applyNumberFormat="0" applyFont="0" applyBorder="0" applyProtection="0"/>
    <xf numFmtId="0" fontId="10" fillId="0" borderId="0"/>
    <xf numFmtId="0" fontId="5" fillId="0" borderId="0"/>
    <xf numFmtId="164" fontId="10" fillId="0" borderId="0" applyFont="0" applyFill="0" applyBorder="0" applyAlignment="0" applyProtection="0"/>
    <xf numFmtId="0" fontId="4" fillId="0" borderId="0"/>
    <xf numFmtId="164" fontId="10" fillId="0" borderId="0" applyFont="0" applyFill="0" applyBorder="0" applyAlignment="0" applyProtection="0"/>
    <xf numFmtId="0" fontId="11" fillId="0" borderId="0"/>
    <xf numFmtId="0" fontId="18" fillId="0" borderId="0"/>
    <xf numFmtId="0" fontId="3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3" fillId="0" borderId="0"/>
    <xf numFmtId="164" fontId="10" fillId="0" borderId="0" applyFont="0" applyFill="0" applyBorder="0" applyAlignment="0" applyProtection="0"/>
    <xf numFmtId="0" fontId="3" fillId="0" borderId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6" fillId="0" borderId="0"/>
    <xf numFmtId="0" fontId="27" fillId="0" borderId="0" applyNumberFormat="0" applyBorder="0" applyProtection="0"/>
    <xf numFmtId="0" fontId="28" fillId="3" borderId="0" applyNumberFormat="0" applyBorder="0" applyProtection="0"/>
    <xf numFmtId="0" fontId="28" fillId="4" borderId="0" applyNumberFormat="0" applyBorder="0" applyProtection="0"/>
    <xf numFmtId="0" fontId="27" fillId="5" borderId="0" applyNumberFormat="0" applyBorder="0" applyProtection="0"/>
    <xf numFmtId="0" fontId="29" fillId="6" borderId="0" applyNumberFormat="0" applyBorder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70" fontId="31" fillId="0" borderId="0" applyFill="0" applyBorder="0" applyAlignment="0" applyProtection="0"/>
    <xf numFmtId="0" fontId="30" fillId="0" borderId="0" applyNumberFormat="0" applyBorder="0" applyProtection="0"/>
    <xf numFmtId="0" fontId="32" fillId="7" borderId="0" applyNumberFormat="0" applyBorder="0" applyProtection="0"/>
    <xf numFmtId="0" fontId="16" fillId="0" borderId="0" applyNumberFormat="0" applyBorder="0" applyProtection="0"/>
    <xf numFmtId="0" fontId="33" fillId="0" borderId="0" applyNumberFormat="0" applyBorder="0" applyProtection="0"/>
    <xf numFmtId="0" fontId="34" fillId="8" borderId="0" applyNumberFormat="0" applyBorder="0" applyProtection="0"/>
    <xf numFmtId="0" fontId="35" fillId="0" borderId="0" applyNumberFormat="0" applyBorder="0" applyProtection="0"/>
    <xf numFmtId="0" fontId="36" fillId="0" borderId="0" applyNumberFormat="0" applyBorder="0" applyProtection="0"/>
    <xf numFmtId="0" fontId="37" fillId="0" borderId="0" applyNumberFormat="0" applyBorder="0" applyProtection="0"/>
    <xf numFmtId="0" fontId="38" fillId="9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>
      <alignment vertical="center" wrapText="1"/>
    </xf>
    <xf numFmtId="0" fontId="39" fillId="9" borderId="3" applyNumberFormat="0" applyProtection="0"/>
    <xf numFmtId="0" fontId="16" fillId="0" borderId="0" applyNumberFormat="0" applyBorder="0" applyProtection="0"/>
    <xf numFmtId="0" fontId="26" fillId="0" borderId="0" applyNumberFormat="0" applyFont="0" applyBorder="0" applyProtection="0"/>
    <xf numFmtId="0" fontId="16" fillId="0" borderId="0" applyNumberFormat="0" applyBorder="0" applyProtection="0"/>
    <xf numFmtId="0" fontId="26" fillId="0" borderId="0" applyNumberFormat="0" applyFont="0" applyBorder="0" applyProtection="0"/>
    <xf numFmtId="0" fontId="29" fillId="0" borderId="0" applyNumberFormat="0" applyBorder="0" applyProtection="0"/>
    <xf numFmtId="164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10" fillId="0" borderId="0" applyFont="0" applyFill="0" applyBorder="0" applyAlignment="0" applyProtection="0"/>
    <xf numFmtId="0" fontId="18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7" fillId="0" borderId="0"/>
    <xf numFmtId="0" fontId="1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8" fillId="0" borderId="0" xfId="0" applyFont="1" applyFill="1" applyAlignment="1"/>
    <xf numFmtId="0" fontId="10" fillId="0" borderId="0" xfId="0" applyFont="1" applyFill="1"/>
    <xf numFmtId="0" fontId="10" fillId="0" borderId="0" xfId="0" applyFont="1" applyFill="1" applyAlignment="1"/>
    <xf numFmtId="2" fontId="8" fillId="0" borderId="0" xfId="3" applyNumberFormat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2" fontId="10" fillId="0" borderId="0" xfId="0" applyNumberFormat="1" applyFont="1" applyFill="1" applyAlignment="1"/>
    <xf numFmtId="0" fontId="10" fillId="0" borderId="0" xfId="3" applyFont="1" applyFill="1" applyAlignment="1">
      <alignment horizontal="center"/>
    </xf>
    <xf numFmtId="0" fontId="8" fillId="0" borderId="0" xfId="0" applyFont="1" applyFill="1"/>
    <xf numFmtId="0" fontId="10" fillId="0" borderId="0" xfId="3" applyFont="1" applyFill="1" applyBorder="1"/>
    <xf numFmtId="0" fontId="10" fillId="0" borderId="0" xfId="3" applyFont="1" applyFill="1"/>
    <xf numFmtId="2" fontId="9" fillId="0" borderId="0" xfId="0" applyNumberFormat="1" applyFont="1" applyFill="1" applyBorder="1" applyAlignment="1">
      <alignment horizontal="center"/>
    </xf>
    <xf numFmtId="2" fontId="10" fillId="0" borderId="0" xfId="3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wrapText="1"/>
    </xf>
    <xf numFmtId="0" fontId="10" fillId="0" borderId="0" xfId="0" applyFont="1" applyFill="1" applyAlignment="1">
      <alignment wrapText="1"/>
    </xf>
    <xf numFmtId="0" fontId="9" fillId="0" borderId="0" xfId="0" applyFont="1" applyFill="1" applyAlignment="1">
      <alignment horizontal="center" wrapText="1"/>
    </xf>
    <xf numFmtId="0" fontId="10" fillId="0" borderId="0" xfId="3" applyFont="1" applyFill="1" applyAlignment="1">
      <alignment wrapText="1"/>
    </xf>
    <xf numFmtId="0" fontId="10" fillId="0" borderId="0" xfId="3" applyFont="1" applyFill="1" applyBorder="1" applyAlignment="1">
      <alignment wrapText="1"/>
    </xf>
    <xf numFmtId="0" fontId="9" fillId="0" borderId="0" xfId="0" applyFont="1"/>
    <xf numFmtId="2" fontId="10" fillId="0" borderId="0" xfId="3" applyNumberFormat="1" applyFont="1" applyFill="1" applyBorder="1"/>
    <xf numFmtId="0" fontId="10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center" textRotation="90"/>
    </xf>
    <xf numFmtId="0" fontId="8" fillId="0" borderId="1" xfId="0" applyFont="1" applyFill="1" applyBorder="1" applyAlignment="1">
      <alignment horizontal="center" textRotation="90" wrapText="1"/>
    </xf>
    <xf numFmtId="2" fontId="10" fillId="0" borderId="1" xfId="0" applyNumberFormat="1" applyFont="1" applyFill="1" applyBorder="1" applyAlignment="1">
      <alignment horizontal="center" wrapText="1"/>
    </xf>
    <xf numFmtId="2" fontId="9" fillId="0" borderId="1" xfId="0" applyNumberFormat="1" applyFont="1" applyFill="1" applyBorder="1" applyAlignment="1">
      <alignment horizontal="center"/>
    </xf>
    <xf numFmtId="0" fontId="9" fillId="0" borderId="0" xfId="0" applyFont="1" applyFill="1"/>
    <xf numFmtId="2" fontId="9" fillId="0" borderId="0" xfId="0" applyNumberFormat="1" applyFont="1" applyFill="1"/>
    <xf numFmtId="0" fontId="9" fillId="0" borderId="0" xfId="0" applyFont="1" applyFill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center" wrapText="1"/>
    </xf>
    <xf numFmtId="0" fontId="9" fillId="0" borderId="0" xfId="0" applyFont="1" applyFill="1"/>
    <xf numFmtId="2" fontId="9" fillId="0" borderId="2" xfId="0" applyNumberFormat="1" applyFont="1" applyFill="1" applyBorder="1" applyAlignment="1">
      <alignment horizontal="center" wrapText="1"/>
    </xf>
    <xf numFmtId="2" fontId="9" fillId="0" borderId="1" xfId="3" applyNumberFormat="1" applyFont="1" applyFill="1" applyBorder="1" applyAlignment="1">
      <alignment horizontal="center" wrapText="1"/>
    </xf>
    <xf numFmtId="0" fontId="9" fillId="0" borderId="0" xfId="0" applyFont="1" applyFill="1"/>
    <xf numFmtId="0" fontId="10" fillId="0" borderId="0" xfId="0" applyFont="1" applyFill="1" applyAlignment="1">
      <alignment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/>
    </xf>
    <xf numFmtId="0" fontId="9" fillId="0" borderId="0" xfId="0" applyFont="1" applyAlignment="1">
      <alignment wrapText="1"/>
    </xf>
    <xf numFmtId="2" fontId="9" fillId="0" borderId="4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right"/>
    </xf>
    <xf numFmtId="2" fontId="12" fillId="0" borderId="0" xfId="0" applyNumberFormat="1" applyFont="1" applyFill="1" applyBorder="1" applyAlignment="1">
      <alignment horizontal="center"/>
    </xf>
    <xf numFmtId="49" fontId="10" fillId="0" borderId="4" xfId="0" applyNumberFormat="1" applyFont="1" applyBorder="1" applyAlignment="1">
      <alignment horizontal="center"/>
    </xf>
    <xf numFmtId="0" fontId="12" fillId="0" borderId="4" xfId="0" applyFont="1" applyBorder="1"/>
    <xf numFmtId="2" fontId="9" fillId="0" borderId="4" xfId="0" applyNumberFormat="1" applyFont="1" applyBorder="1" applyAlignment="1">
      <alignment horizontal="center"/>
    </xf>
    <xf numFmtId="2" fontId="12" fillId="0" borderId="4" xfId="0" applyNumberFormat="1" applyFont="1" applyBorder="1" applyAlignment="1">
      <alignment horizontal="center"/>
    </xf>
    <xf numFmtId="2" fontId="12" fillId="0" borderId="0" xfId="0" applyNumberFormat="1" applyFont="1" applyAlignment="1">
      <alignment horizontal="center"/>
    </xf>
    <xf numFmtId="0" fontId="9" fillId="0" borderId="4" xfId="0" applyFont="1" applyBorder="1"/>
    <xf numFmtId="0" fontId="13" fillId="0" borderId="4" xfId="0" applyFont="1" applyBorder="1"/>
    <xf numFmtId="0" fontId="9" fillId="0" borderId="4" xfId="0" applyFont="1" applyBorder="1" applyAlignment="1">
      <alignment horizontal="center"/>
    </xf>
    <xf numFmtId="0" fontId="9" fillId="0" borderId="0" xfId="0" applyFont="1" applyFill="1" applyAlignment="1">
      <alignment horizontal="left"/>
    </xf>
    <xf numFmtId="0" fontId="12" fillId="0" borderId="4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10" fillId="0" borderId="0" xfId="0" applyFont="1" applyFill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2" fillId="0" borderId="1" xfId="0" applyFont="1" applyFill="1" applyBorder="1" applyAlignment="1">
      <alignment horizontal="center" vertical="center" textRotation="90"/>
    </xf>
    <xf numFmtId="0" fontId="12" fillId="0" borderId="1" xfId="0" applyFont="1" applyFill="1" applyBorder="1" applyAlignment="1">
      <alignment horizontal="center" vertical="center" wrapText="1"/>
    </xf>
    <xf numFmtId="49" fontId="40" fillId="0" borderId="5" xfId="0" applyNumberFormat="1" applyFont="1" applyFill="1" applyBorder="1" applyAlignment="1">
      <alignment horizontal="center"/>
    </xf>
    <xf numFmtId="49" fontId="40" fillId="0" borderId="0" xfId="0" applyNumberFormat="1" applyFont="1" applyFill="1" applyBorder="1" applyAlignment="1">
      <alignment horizontal="center"/>
    </xf>
    <xf numFmtId="0" fontId="41" fillId="0" borderId="0" xfId="3" applyFont="1" applyFill="1" applyBorder="1" applyAlignment="1">
      <alignment horizontal="right"/>
    </xf>
  </cellXfs>
  <cellStyles count="100">
    <cellStyle name="Accent" xfId="56"/>
    <cellStyle name="Accent 1" xfId="57"/>
    <cellStyle name="Accent 2" xfId="58"/>
    <cellStyle name="Accent 3" xfId="59"/>
    <cellStyle name="Bad" xfId="60"/>
    <cellStyle name="cf1" xfId="61"/>
    <cellStyle name="cf2" xfId="62"/>
    <cellStyle name="cf3" xfId="63"/>
    <cellStyle name="cf4" xfId="64"/>
    <cellStyle name="cf5" xfId="65"/>
    <cellStyle name="cf6" xfId="66"/>
    <cellStyle name="Comma 2" xfId="12"/>
    <cellStyle name="Comma 2 2" xfId="13"/>
    <cellStyle name="Comma 2 2 2" xfId="18"/>
    <cellStyle name="Comma 2 3" xfId="17"/>
    <cellStyle name="Comma 5" xfId="7"/>
    <cellStyle name="Comma 5 2" xfId="20"/>
    <cellStyle name="Comma 5 2 2" xfId="33"/>
    <cellStyle name="Comma 5 2 2 2" xfId="49"/>
    <cellStyle name="Comma 5 2 3" xfId="42"/>
    <cellStyle name="Comma 5 2 3 2" xfId="51"/>
    <cellStyle name="Comma 5 2 3 3" xfId="89"/>
    <cellStyle name="Comma 5 2 4" xfId="44"/>
    <cellStyle name="Comma 5 2 4 2" xfId="53"/>
    <cellStyle name="Comma 5 3" xfId="19"/>
    <cellStyle name="Comma 5 3 2" xfId="67"/>
    <cellStyle name="Comma 5 3 3" xfId="91"/>
    <cellStyle name="Comma 5 4" xfId="31"/>
    <cellStyle name="Comma 5 4 2" xfId="48"/>
    <cellStyle name="Comma 5 4 3" xfId="85"/>
    <cellStyle name="ConditionalStyle_1" xfId="68"/>
    <cellStyle name="Error" xfId="69"/>
    <cellStyle name="Excel Built-in Explanatory Text" xfId="21"/>
    <cellStyle name="Excel Built-in Explanatory Text 2" xfId="70"/>
    <cellStyle name="Excel Built-in Good" xfId="34"/>
    <cellStyle name="Excel Built-in Normal" xfId="8"/>
    <cellStyle name="Excel Built-in Normal 1" xfId="10"/>
    <cellStyle name="Excel Built-in Normal 2" xfId="22"/>
    <cellStyle name="Excel Built-in Normal 3" xfId="23"/>
    <cellStyle name="Excel Built-in Normal 4" xfId="38"/>
    <cellStyle name="Footnote" xfId="71"/>
    <cellStyle name="Good" xfId="72"/>
    <cellStyle name="Heading" xfId="73"/>
    <cellStyle name="Heading 1" xfId="74"/>
    <cellStyle name="Heading 2" xfId="75"/>
    <cellStyle name="Komats 2" xfId="54"/>
    <cellStyle name="Neutral" xfId="76"/>
    <cellStyle name="Normal 10 2" xfId="40"/>
    <cellStyle name="Normal 11" xfId="92"/>
    <cellStyle name="Normal 15" xfId="46"/>
    <cellStyle name="Normal 2" xfId="1"/>
    <cellStyle name="Normal 2 2" xfId="35"/>
    <cellStyle name="Normal 2 2 2" xfId="9"/>
    <cellStyle name="Normal 3" xfId="11"/>
    <cellStyle name="Normal 3 11" xfId="90"/>
    <cellStyle name="Normal 3 2" xfId="36"/>
    <cellStyle name="Normal 3 2 2" xfId="77"/>
    <cellStyle name="Normal 3 2 2 2" xfId="93"/>
    <cellStyle name="Normal 4" xfId="15"/>
    <cellStyle name="Normal 6" xfId="14"/>
    <cellStyle name="Normal 9" xfId="2"/>
    <cellStyle name="Normal 9 2" xfId="78"/>
    <cellStyle name="Normal_9908m" xfId="37"/>
    <cellStyle name="Normal_Tāme" xfId="3"/>
    <cellStyle name="Note" xfId="79"/>
    <cellStyle name="Parastais 2" xfId="4"/>
    <cellStyle name="Parastais 3" xfId="6"/>
    <cellStyle name="Parasts" xfId="0" builtinId="0"/>
    <cellStyle name="Parasts 2" xfId="24"/>
    <cellStyle name="Parasts 2 2" xfId="25"/>
    <cellStyle name="Parasts 2 2 2" xfId="39"/>
    <cellStyle name="Parasts 2 3" xfId="32"/>
    <cellStyle name="Parasts 2 3 2" xfId="94"/>
    <cellStyle name="Parasts 3" xfId="26"/>
    <cellStyle name="Parasts 3 2" xfId="80"/>
    <cellStyle name="Parasts 3 2 2" xfId="95"/>
    <cellStyle name="Parasts 4" xfId="16"/>
    <cellStyle name="Parasts 5" xfId="29"/>
    <cellStyle name="Parasts 5 2" xfId="47"/>
    <cellStyle name="Parasts 5 3" xfId="55"/>
    <cellStyle name="Parasts 5 4" xfId="86"/>
    <cellStyle name="Parasts 5 5" xfId="97"/>
    <cellStyle name="Parasts 6" xfId="41"/>
    <cellStyle name="Parasts 6 2" xfId="50"/>
    <cellStyle name="Parasts 6 3" xfId="88"/>
    <cellStyle name="Parasts 6 4" xfId="99"/>
    <cellStyle name="Parasts 7" xfId="43"/>
    <cellStyle name="Parasts 7 2" xfId="52"/>
    <cellStyle name="Parasts 7 3" xfId="87"/>
    <cellStyle name="Parasts 7 4" xfId="98"/>
    <cellStyle name="Status" xfId="81"/>
    <cellStyle name="Style 1" xfId="5"/>
    <cellStyle name="Style 1 2" xfId="28"/>
    <cellStyle name="Style 1 2 2" xfId="96"/>
    <cellStyle name="Style 1 2 3" xfId="45"/>
    <cellStyle name="Style 1 3" xfId="27"/>
    <cellStyle name="Style 1 3 2" xfId="82"/>
    <cellStyle name="Text" xfId="83"/>
    <cellStyle name="Warning" xfId="84"/>
    <cellStyle name="Обычный_33. OZOLNIEKU NOVADA DOME_OZO SKOLA_TELPU, GAITENU, KAPNU TELPU REMONTS_TAME_VADIMS_2011_02_25_melnraksts" xfId="30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showZeros="0" tabSelected="1" zoomScaleNormal="100" workbookViewId="0">
      <selection activeCell="R29" sqref="R29"/>
    </sheetView>
  </sheetViews>
  <sheetFormatPr defaultColWidth="9.140625" defaultRowHeight="12.75"/>
  <cols>
    <col min="1" max="1" width="10.140625" style="19" bestFit="1" customWidth="1"/>
    <col min="2" max="2" width="8.5703125" style="19" bestFit="1" customWidth="1"/>
    <col min="3" max="3" width="37.5703125" style="19" customWidth="1"/>
    <col min="4" max="4" width="6.5703125" style="19" bestFit="1" customWidth="1"/>
    <col min="5" max="5" width="8.7109375" style="26" bestFit="1" customWidth="1"/>
    <col min="6" max="6" width="6.7109375" style="19" bestFit="1" customWidth="1"/>
    <col min="7" max="7" width="6.5703125" style="19" bestFit="1" customWidth="1"/>
    <col min="8" max="9" width="7.7109375" style="26" bestFit="1" customWidth="1"/>
    <col min="10" max="10" width="8.7109375" style="19" bestFit="1" customWidth="1"/>
    <col min="11" max="11" width="8.28515625" style="26" customWidth="1"/>
    <col min="12" max="12" width="8.7109375" style="19" bestFit="1" customWidth="1"/>
    <col min="13" max="16" width="9.7109375" style="26" bestFit="1" customWidth="1"/>
    <col min="17" max="16384" width="9.140625" style="19"/>
  </cols>
  <sheetData>
    <row r="1" spans="1:16" s="9" customFormat="1">
      <c r="A1" s="65" t="s">
        <v>68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6" s="9" customFormat="1">
      <c r="A2" s="65" t="s">
        <v>69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pans="1:16" s="9" customFormat="1">
      <c r="B3" s="7"/>
      <c r="C3" s="17"/>
      <c r="D3" s="10"/>
      <c r="E3" s="10"/>
      <c r="F3" s="10"/>
      <c r="G3" s="10"/>
      <c r="H3" s="10"/>
      <c r="I3" s="10"/>
      <c r="J3" s="10"/>
      <c r="K3" s="10"/>
      <c r="L3" s="10"/>
    </row>
    <row r="4" spans="1:16" s="26" customFormat="1">
      <c r="A4" s="59" t="s">
        <v>31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1"/>
      <c r="N4" s="1"/>
      <c r="O4" s="1"/>
      <c r="P4" s="1"/>
    </row>
    <row r="5" spans="1:16" s="26" customFormat="1">
      <c r="C5" s="14"/>
    </row>
    <row r="6" spans="1:16" s="26" customFormat="1">
      <c r="A6" s="57" t="s">
        <v>10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</row>
    <row r="7" spans="1:16" s="26" customFormat="1">
      <c r="A7" s="60" t="s">
        <v>20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</row>
    <row r="8" spans="1:16" s="26" customFormat="1">
      <c r="C8" s="14"/>
    </row>
    <row r="9" spans="1:16" s="2" customFormat="1" ht="12.75" customHeight="1">
      <c r="C9" s="36" t="s">
        <v>53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3"/>
      <c r="P9" s="3"/>
    </row>
    <row r="10" spans="1:16" s="2" customFormat="1" ht="12.75" customHeight="1">
      <c r="C10" s="36" t="s">
        <v>54</v>
      </c>
      <c r="D10" s="36"/>
      <c r="E10" s="36"/>
      <c r="F10" s="36"/>
      <c r="G10" s="36"/>
      <c r="H10" s="36"/>
      <c r="I10" s="36"/>
      <c r="J10" s="21"/>
      <c r="K10" s="21"/>
      <c r="L10" s="21"/>
      <c r="M10" s="21"/>
      <c r="N10" s="21"/>
      <c r="O10" s="3"/>
      <c r="P10" s="3"/>
    </row>
    <row r="11" spans="1:16" s="2" customFormat="1" ht="12.75" customHeight="1">
      <c r="C11" s="36" t="s">
        <v>55</v>
      </c>
      <c r="D11" s="36"/>
      <c r="E11" s="36"/>
      <c r="F11" s="36"/>
      <c r="G11" s="36"/>
      <c r="H11" s="36"/>
      <c r="I11" s="36"/>
      <c r="J11" s="15"/>
      <c r="K11" s="3"/>
      <c r="N11" s="4"/>
      <c r="O11" s="4"/>
    </row>
    <row r="12" spans="1:16" s="2" customFormat="1">
      <c r="C12" s="15"/>
    </row>
    <row r="13" spans="1:16" s="2" customFormat="1">
      <c r="C13" s="57" t="s">
        <v>56</v>
      </c>
      <c r="D13" s="57"/>
      <c r="E13" s="57"/>
      <c r="F13" s="57"/>
      <c r="G13" s="57"/>
      <c r="H13" s="57"/>
      <c r="I13" s="57"/>
      <c r="J13" s="57"/>
      <c r="K13" s="3"/>
      <c r="L13" s="3"/>
      <c r="M13" s="5"/>
      <c r="N13" s="6"/>
      <c r="O13" s="3"/>
      <c r="P13" s="3"/>
    </row>
    <row r="14" spans="1:16" s="2" customFormat="1">
      <c r="C14" s="15"/>
    </row>
    <row r="15" spans="1:16" s="2" customFormat="1">
      <c r="C15" s="15"/>
      <c r="F15" s="57"/>
      <c r="G15" s="57"/>
      <c r="H15" s="57"/>
      <c r="I15" s="57"/>
      <c r="J15" s="57"/>
      <c r="K15" s="57"/>
      <c r="L15" s="57"/>
      <c r="M15" s="57"/>
      <c r="N15" s="57"/>
      <c r="O15" s="57"/>
    </row>
    <row r="16" spans="1:16" s="26" customFormat="1">
      <c r="C16" s="14"/>
    </row>
    <row r="17" spans="1:16" s="26" customFormat="1" ht="12.75" customHeight="1">
      <c r="A17" s="61" t="s">
        <v>0</v>
      </c>
      <c r="B17" s="61" t="s">
        <v>1</v>
      </c>
      <c r="C17" s="62" t="s">
        <v>14</v>
      </c>
      <c r="D17" s="61" t="s">
        <v>2</v>
      </c>
      <c r="E17" s="61" t="s">
        <v>3</v>
      </c>
      <c r="F17" s="58" t="s">
        <v>4</v>
      </c>
      <c r="G17" s="58"/>
      <c r="H17" s="58"/>
      <c r="I17" s="58"/>
      <c r="J17" s="58"/>
      <c r="K17" s="58"/>
      <c r="L17" s="58" t="s">
        <v>5</v>
      </c>
      <c r="M17" s="58"/>
      <c r="N17" s="58"/>
      <c r="O17" s="58"/>
      <c r="P17" s="58"/>
    </row>
    <row r="18" spans="1:16" s="26" customFormat="1" ht="90.75">
      <c r="A18" s="61"/>
      <c r="B18" s="61"/>
      <c r="C18" s="62"/>
      <c r="D18" s="61"/>
      <c r="E18" s="61"/>
      <c r="F18" s="22" t="s">
        <v>6</v>
      </c>
      <c r="G18" s="23" t="s">
        <v>15</v>
      </c>
      <c r="H18" s="22" t="s">
        <v>16</v>
      </c>
      <c r="I18" s="22" t="s">
        <v>17</v>
      </c>
      <c r="J18" s="22" t="s">
        <v>18</v>
      </c>
      <c r="K18" s="22" t="s">
        <v>8</v>
      </c>
      <c r="L18" s="22" t="s">
        <v>7</v>
      </c>
      <c r="M18" s="22" t="s">
        <v>16</v>
      </c>
      <c r="N18" s="22" t="s">
        <v>17</v>
      </c>
      <c r="O18" s="22" t="s">
        <v>18</v>
      </c>
      <c r="P18" s="22" t="s">
        <v>19</v>
      </c>
    </row>
    <row r="19" spans="1:16" s="26" customFormat="1">
      <c r="A19" s="29">
        <v>1</v>
      </c>
      <c r="B19" s="29">
        <v>2</v>
      </c>
      <c r="C19" s="29">
        <v>3</v>
      </c>
      <c r="D19" s="29">
        <v>4</v>
      </c>
      <c r="E19" s="29">
        <v>5</v>
      </c>
      <c r="F19" s="29">
        <v>6</v>
      </c>
      <c r="G19" s="29">
        <v>7</v>
      </c>
      <c r="H19" s="29">
        <v>8</v>
      </c>
      <c r="I19" s="29">
        <v>9</v>
      </c>
      <c r="J19" s="29">
        <v>10</v>
      </c>
      <c r="K19" s="29">
        <v>11</v>
      </c>
      <c r="L19" s="29">
        <v>12</v>
      </c>
      <c r="M19" s="29">
        <v>13</v>
      </c>
      <c r="N19" s="29">
        <v>14</v>
      </c>
      <c r="O19" s="29">
        <v>15</v>
      </c>
      <c r="P19" s="29">
        <v>16</v>
      </c>
    </row>
    <row r="20" spans="1:16" s="32" customFormat="1">
      <c r="A20" s="37" t="s">
        <v>23</v>
      </c>
      <c r="B20" s="38"/>
      <c r="C20" s="39" t="s">
        <v>22</v>
      </c>
      <c r="D20" s="41"/>
      <c r="E20" s="43"/>
      <c r="F20" s="25"/>
      <c r="G20" s="33"/>
      <c r="H20" s="31"/>
      <c r="I20" s="24"/>
      <c r="J20" s="24"/>
      <c r="K20" s="31"/>
      <c r="L20" s="31"/>
      <c r="M20" s="31"/>
      <c r="N20" s="31"/>
      <c r="O20" s="31"/>
      <c r="P20" s="31"/>
    </row>
    <row r="21" spans="1:16" s="35" customFormat="1" ht="25.5">
      <c r="A21" s="37" t="s">
        <v>33</v>
      </c>
      <c r="B21" s="38" t="s">
        <v>26</v>
      </c>
      <c r="C21" s="40" t="s">
        <v>61</v>
      </c>
      <c r="D21" s="41" t="s">
        <v>13</v>
      </c>
      <c r="E21" s="43">
        <v>1</v>
      </c>
      <c r="F21" s="43"/>
      <c r="G21" s="33"/>
      <c r="H21" s="31"/>
      <c r="I21" s="31"/>
      <c r="J21" s="31"/>
      <c r="K21" s="31"/>
      <c r="L21" s="31"/>
      <c r="M21" s="31"/>
      <c r="N21" s="31"/>
      <c r="O21" s="31"/>
      <c r="P21" s="31"/>
    </row>
    <row r="22" spans="1:16" s="32" customFormat="1" ht="38.25">
      <c r="A22" s="37" t="s">
        <v>36</v>
      </c>
      <c r="B22" s="38" t="s">
        <v>26</v>
      </c>
      <c r="C22" s="40" t="s">
        <v>34</v>
      </c>
      <c r="D22" s="41" t="s">
        <v>35</v>
      </c>
      <c r="E22" s="43">
        <v>42.9</v>
      </c>
      <c r="F22" s="25"/>
      <c r="G22" s="33"/>
      <c r="H22" s="31"/>
      <c r="I22" s="31"/>
      <c r="J22" s="31"/>
      <c r="K22" s="31"/>
      <c r="L22" s="31"/>
      <c r="M22" s="31"/>
      <c r="N22" s="31"/>
      <c r="O22" s="31"/>
      <c r="P22" s="31"/>
    </row>
    <row r="23" spans="1:16" s="32" customFormat="1" ht="38.25">
      <c r="A23" s="37" t="s">
        <v>32</v>
      </c>
      <c r="B23" s="38" t="s">
        <v>26</v>
      </c>
      <c r="C23" s="40" t="s">
        <v>37</v>
      </c>
      <c r="D23" s="41" t="s">
        <v>35</v>
      </c>
      <c r="E23" s="43">
        <v>13.3</v>
      </c>
      <c r="F23" s="25"/>
      <c r="G23" s="33"/>
      <c r="H23" s="31"/>
      <c r="I23" s="31"/>
      <c r="J23" s="31"/>
      <c r="K23" s="31"/>
      <c r="L23" s="31"/>
      <c r="M23" s="31"/>
      <c r="N23" s="31"/>
      <c r="O23" s="31"/>
      <c r="P23" s="31"/>
    </row>
    <row r="24" spans="1:16" s="32" customFormat="1" ht="25.5">
      <c r="A24" s="37" t="s">
        <v>62</v>
      </c>
      <c r="B24" s="38" t="s">
        <v>26</v>
      </c>
      <c r="C24" s="40" t="s">
        <v>38</v>
      </c>
      <c r="D24" s="41" t="s">
        <v>13</v>
      </c>
      <c r="E24" s="43">
        <v>1</v>
      </c>
      <c r="F24" s="25"/>
      <c r="G24" s="33"/>
      <c r="H24" s="31"/>
      <c r="I24" s="31"/>
      <c r="J24" s="31"/>
      <c r="K24" s="31"/>
      <c r="L24" s="31"/>
      <c r="M24" s="31"/>
      <c r="N24" s="31"/>
      <c r="O24" s="31"/>
      <c r="P24" s="31"/>
    </row>
    <row r="25" spans="1:16" s="32" customFormat="1">
      <c r="A25" s="37" t="s">
        <v>28</v>
      </c>
      <c r="B25" s="38"/>
      <c r="C25" s="39" t="s">
        <v>39</v>
      </c>
      <c r="D25" s="41"/>
      <c r="E25" s="43"/>
      <c r="F25" s="25"/>
      <c r="G25" s="33"/>
      <c r="H25" s="31"/>
      <c r="I25" s="31"/>
      <c r="J25" s="31"/>
      <c r="K25" s="31"/>
      <c r="L25" s="31"/>
      <c r="M25" s="31"/>
      <c r="N25" s="31"/>
      <c r="O25" s="31"/>
      <c r="P25" s="31"/>
    </row>
    <row r="26" spans="1:16" s="32" customFormat="1" ht="127.5">
      <c r="A26" s="37" t="s">
        <v>40</v>
      </c>
      <c r="B26" s="38" t="s">
        <v>27</v>
      </c>
      <c r="C26" s="40" t="s">
        <v>59</v>
      </c>
      <c r="D26" s="41" t="s">
        <v>9</v>
      </c>
      <c r="E26" s="43">
        <v>210.79</v>
      </c>
      <c r="F26" s="25"/>
      <c r="G26" s="33"/>
      <c r="H26" s="31"/>
      <c r="I26" s="31"/>
      <c r="J26" s="31"/>
      <c r="K26" s="31"/>
      <c r="L26" s="31"/>
      <c r="M26" s="31"/>
      <c r="N26" s="31"/>
      <c r="O26" s="31"/>
      <c r="P26" s="31"/>
    </row>
    <row r="27" spans="1:16" s="32" customFormat="1" ht="38.25">
      <c r="A27" s="37" t="s">
        <v>41</v>
      </c>
      <c r="B27" s="38" t="s">
        <v>27</v>
      </c>
      <c r="C27" s="40" t="s">
        <v>42</v>
      </c>
      <c r="D27" s="41" t="s">
        <v>12</v>
      </c>
      <c r="E27" s="43">
        <v>1</v>
      </c>
      <c r="F27" s="25"/>
      <c r="G27" s="33"/>
      <c r="H27" s="31"/>
      <c r="I27" s="31"/>
      <c r="J27" s="31"/>
      <c r="K27" s="31"/>
      <c r="L27" s="31"/>
      <c r="M27" s="31"/>
      <c r="N27" s="31"/>
      <c r="O27" s="31"/>
      <c r="P27" s="31"/>
    </row>
    <row r="28" spans="1:16" s="32" customFormat="1" ht="76.5">
      <c r="A28" s="37" t="s">
        <v>43</v>
      </c>
      <c r="B28" s="38" t="s">
        <v>57</v>
      </c>
      <c r="C28" s="40" t="s">
        <v>44</v>
      </c>
      <c r="D28" s="41" t="s">
        <v>58</v>
      </c>
      <c r="E28" s="43">
        <v>1</v>
      </c>
      <c r="F28" s="25"/>
      <c r="G28" s="33"/>
      <c r="H28" s="31"/>
      <c r="I28" s="31"/>
      <c r="J28" s="31"/>
      <c r="K28" s="31"/>
      <c r="L28" s="31"/>
      <c r="M28" s="31"/>
      <c r="N28" s="31"/>
      <c r="O28" s="31"/>
      <c r="P28" s="31"/>
    </row>
    <row r="29" spans="1:16" s="32" customFormat="1" ht="51">
      <c r="A29" s="37" t="s">
        <v>45</v>
      </c>
      <c r="B29" s="38" t="s">
        <v>27</v>
      </c>
      <c r="C29" s="40" t="s">
        <v>46</v>
      </c>
      <c r="D29" s="41" t="s">
        <v>13</v>
      </c>
      <c r="E29" s="43">
        <v>1</v>
      </c>
      <c r="F29" s="25"/>
      <c r="G29" s="33"/>
      <c r="H29" s="31"/>
      <c r="I29" s="31"/>
      <c r="J29" s="31"/>
      <c r="K29" s="31"/>
      <c r="L29" s="31"/>
      <c r="M29" s="31"/>
      <c r="N29" s="31"/>
      <c r="O29" s="31"/>
      <c r="P29" s="31"/>
    </row>
    <row r="30" spans="1:16" s="32" customFormat="1" ht="51">
      <c r="A30" s="37" t="s">
        <v>47</v>
      </c>
      <c r="B30" s="38" t="s">
        <v>27</v>
      </c>
      <c r="C30" s="40" t="s">
        <v>49</v>
      </c>
      <c r="D30" s="41" t="s">
        <v>13</v>
      </c>
      <c r="E30" s="43">
        <v>14</v>
      </c>
      <c r="F30" s="25"/>
      <c r="G30" s="33"/>
      <c r="H30" s="31"/>
      <c r="I30" s="31"/>
      <c r="J30" s="31"/>
      <c r="K30" s="31"/>
      <c r="L30" s="31"/>
      <c r="M30" s="31"/>
      <c r="N30" s="31"/>
      <c r="O30" s="31"/>
      <c r="P30" s="31"/>
    </row>
    <row r="31" spans="1:16" s="32" customFormat="1" ht="51">
      <c r="A31" s="37" t="s">
        <v>48</v>
      </c>
      <c r="B31" s="38" t="s">
        <v>27</v>
      </c>
      <c r="C31" s="40" t="s">
        <v>50</v>
      </c>
      <c r="D31" s="41" t="s">
        <v>13</v>
      </c>
      <c r="E31" s="43">
        <v>7</v>
      </c>
      <c r="F31" s="25"/>
      <c r="G31" s="33"/>
      <c r="H31" s="31"/>
      <c r="I31" s="31"/>
      <c r="J31" s="31"/>
      <c r="K31" s="31"/>
      <c r="L31" s="31"/>
      <c r="M31" s="31"/>
      <c r="N31" s="31"/>
      <c r="O31" s="31"/>
      <c r="P31" s="31"/>
    </row>
    <row r="32" spans="1:16" s="32" customFormat="1">
      <c r="A32" s="37" t="s">
        <v>24</v>
      </c>
      <c r="B32" s="38"/>
      <c r="C32" s="39" t="s">
        <v>29</v>
      </c>
      <c r="D32" s="41"/>
      <c r="E32" s="43"/>
      <c r="F32" s="25"/>
      <c r="G32" s="33"/>
      <c r="H32" s="31"/>
      <c r="I32" s="31"/>
      <c r="J32" s="30"/>
      <c r="K32" s="31"/>
      <c r="L32" s="31"/>
      <c r="M32" s="31"/>
      <c r="N32" s="31"/>
      <c r="O32" s="31"/>
      <c r="P32" s="31"/>
    </row>
    <row r="33" spans="1:17" s="32" customFormat="1" ht="24.75" customHeight="1">
      <c r="A33" s="37" t="s">
        <v>51</v>
      </c>
      <c r="B33" s="38" t="s">
        <v>26</v>
      </c>
      <c r="C33" s="40" t="s">
        <v>52</v>
      </c>
      <c r="D33" s="41" t="s">
        <v>12</v>
      </c>
      <c r="E33" s="43">
        <v>1</v>
      </c>
      <c r="F33" s="25"/>
      <c r="G33" s="33"/>
      <c r="H33" s="31"/>
      <c r="I33" s="31"/>
      <c r="J33" s="34"/>
      <c r="K33" s="31"/>
      <c r="L33" s="31"/>
      <c r="M33" s="31"/>
      <c r="N33" s="31"/>
      <c r="O33" s="31"/>
      <c r="P33" s="31"/>
    </row>
    <row r="34" spans="1:17">
      <c r="A34" s="46"/>
      <c r="B34" s="47"/>
      <c r="C34" s="55" t="s">
        <v>25</v>
      </c>
      <c r="D34" s="55"/>
      <c r="E34" s="55"/>
      <c r="F34" s="55"/>
      <c r="G34" s="55"/>
      <c r="H34" s="55"/>
      <c r="I34" s="55"/>
      <c r="J34" s="55"/>
      <c r="K34" s="55"/>
      <c r="L34" s="48">
        <f>SUM(L20:L33)</f>
        <v>0</v>
      </c>
      <c r="M34" s="49">
        <f>SUM(M20:M33)</f>
        <v>0</v>
      </c>
      <c r="N34" s="49">
        <f>SUM(N20:N33)</f>
        <v>0</v>
      </c>
      <c r="O34" s="49">
        <f>SUM(O20:O33)</f>
        <v>0</v>
      </c>
      <c r="P34" s="49">
        <f t="shared" ref="P34" si="0">ROUND(O34+N34+M34,2)</f>
        <v>0</v>
      </c>
      <c r="Q34" s="50"/>
    </row>
    <row r="35" spans="1:17" ht="15" customHeight="1">
      <c r="A35" s="56" t="s">
        <v>70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1"/>
      <c r="M35" s="52"/>
      <c r="N35" s="52"/>
      <c r="O35" s="52"/>
      <c r="P35" s="53">
        <f>ROUND(P34*12%,2)</f>
        <v>0</v>
      </c>
    </row>
    <row r="36" spans="1:17">
      <c r="A36" s="56" t="s">
        <v>71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1"/>
      <c r="M36" s="52"/>
      <c r="N36" s="52"/>
      <c r="O36" s="52"/>
      <c r="P36" s="53">
        <f>ROUND(P34*5%,2)</f>
        <v>0</v>
      </c>
    </row>
    <row r="37" spans="1:17">
      <c r="A37" s="56" t="s">
        <v>60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1"/>
      <c r="M37" s="52"/>
      <c r="N37" s="52"/>
      <c r="O37" s="52"/>
      <c r="P37" s="49">
        <f>SUM(P34:P36)</f>
        <v>0</v>
      </c>
    </row>
    <row r="38" spans="1:17">
      <c r="A38" s="56" t="s">
        <v>11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1"/>
      <c r="M38" s="52"/>
      <c r="N38" s="52"/>
      <c r="O38" s="52"/>
      <c r="P38" s="53">
        <f>ROUND(P37*21%,2)</f>
        <v>0</v>
      </c>
    </row>
    <row r="39" spans="1:17">
      <c r="A39" s="56" t="s">
        <v>30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1"/>
      <c r="M39" s="52"/>
      <c r="N39" s="52"/>
      <c r="O39" s="52"/>
      <c r="P39" s="49">
        <f>P37+P38</f>
        <v>0</v>
      </c>
    </row>
    <row r="40" spans="1:17" s="35" customFormat="1">
      <c r="A40" s="63" t="s">
        <v>63</v>
      </c>
      <c r="B40" s="63"/>
      <c r="C40" s="63"/>
      <c r="D40" s="63"/>
      <c r="E40" s="63"/>
      <c r="F40" s="63"/>
      <c r="G40" s="63"/>
      <c r="H40" s="44"/>
      <c r="I40" s="44"/>
      <c r="J40" s="44"/>
      <c r="K40" s="44"/>
      <c r="L40" s="11"/>
      <c r="M40" s="45"/>
      <c r="N40" s="45"/>
      <c r="O40" s="45"/>
      <c r="P40" s="45"/>
    </row>
    <row r="41" spans="1:17" s="35" customFormat="1">
      <c r="A41" s="64"/>
      <c r="B41" s="64"/>
      <c r="C41" s="64"/>
      <c r="D41" s="64"/>
      <c r="E41" s="64"/>
      <c r="F41" s="64"/>
      <c r="G41" s="64"/>
      <c r="H41" s="44"/>
      <c r="I41" s="44"/>
      <c r="J41" s="44"/>
      <c r="K41" s="44"/>
      <c r="L41" s="11"/>
      <c r="M41" s="45"/>
      <c r="N41" s="45"/>
      <c r="O41" s="45"/>
      <c r="P41" s="45"/>
    </row>
    <row r="42" spans="1:17" s="26" customFormat="1">
      <c r="B42" s="35"/>
      <c r="C42" s="14"/>
      <c r="H42" s="8"/>
      <c r="I42" s="8"/>
      <c r="J42" s="8"/>
      <c r="K42" s="8"/>
      <c r="L42" s="8"/>
      <c r="M42" s="8"/>
      <c r="N42" s="8"/>
      <c r="O42" s="8"/>
      <c r="P42" s="8"/>
    </row>
    <row r="43" spans="1:17" s="26" customFormat="1">
      <c r="B43" s="35"/>
      <c r="C43" s="54" t="s">
        <v>64</v>
      </c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</row>
    <row r="44" spans="1:17" s="26" customFormat="1">
      <c r="B44" s="35"/>
      <c r="C44" s="54" t="s">
        <v>21</v>
      </c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</row>
    <row r="45" spans="1:17" s="26" customFormat="1">
      <c r="B45" s="35"/>
      <c r="C45" s="54" t="s">
        <v>67</v>
      </c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</row>
    <row r="46" spans="1:17" s="26" customFormat="1">
      <c r="B46" s="35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</row>
    <row r="47" spans="1:17" s="26" customFormat="1">
      <c r="B47" s="35"/>
      <c r="C47" s="16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</row>
    <row r="48" spans="1:17" s="26" customFormat="1">
      <c r="C48" s="54" t="s">
        <v>65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</row>
    <row r="49" spans="2:16" s="26" customFormat="1">
      <c r="C49" s="54" t="s">
        <v>21</v>
      </c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</row>
    <row r="50" spans="2:16" s="26" customFormat="1">
      <c r="C50" s="16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</row>
    <row r="51" spans="2:16" s="26" customFormat="1">
      <c r="C51" s="42" t="s">
        <v>66</v>
      </c>
      <c r="D51" s="42"/>
      <c r="E51" s="42"/>
      <c r="F51" s="42"/>
      <c r="G51" s="14"/>
      <c r="H51" s="14"/>
      <c r="I51" s="14"/>
      <c r="J51" s="14"/>
      <c r="K51" s="14"/>
      <c r="L51" s="14"/>
      <c r="M51" s="14"/>
      <c r="N51" s="14"/>
      <c r="O51" s="8"/>
      <c r="P51" s="8"/>
    </row>
    <row r="52" spans="2:16" s="9" customFormat="1">
      <c r="B52" s="26"/>
      <c r="G52" s="10"/>
      <c r="H52" s="10"/>
      <c r="I52" s="10"/>
      <c r="J52" s="10"/>
      <c r="K52" s="10"/>
      <c r="L52" s="10"/>
      <c r="M52" s="20"/>
      <c r="N52" s="20"/>
      <c r="O52" s="20"/>
      <c r="P52" s="20"/>
    </row>
    <row r="53" spans="2:16" s="9" customFormat="1">
      <c r="B53" s="26"/>
      <c r="C53" s="17"/>
      <c r="D53" s="10"/>
      <c r="E53" s="10"/>
      <c r="F53" s="10"/>
      <c r="G53" s="10"/>
      <c r="H53" s="10"/>
      <c r="I53" s="26"/>
      <c r="J53" s="26"/>
      <c r="K53" s="26"/>
      <c r="L53" s="26"/>
      <c r="M53" s="26"/>
      <c r="N53" s="26"/>
      <c r="O53" s="26"/>
    </row>
    <row r="54" spans="2:16" s="9" customFormat="1">
      <c r="B54" s="26"/>
      <c r="C54" s="18"/>
      <c r="H54" s="11"/>
      <c r="I54" s="12"/>
      <c r="J54" s="12"/>
      <c r="K54" s="12"/>
      <c r="L54" s="12"/>
    </row>
    <row r="55" spans="2:16">
      <c r="B55" s="26"/>
      <c r="P55" s="27"/>
    </row>
    <row r="56" spans="2:16">
      <c r="B56" s="26"/>
    </row>
    <row r="57" spans="2:16">
      <c r="B57" s="26"/>
      <c r="P57" s="27"/>
    </row>
    <row r="58" spans="2:16">
      <c r="B58" s="7"/>
    </row>
    <row r="59" spans="2:16">
      <c r="B59" s="7"/>
    </row>
    <row r="60" spans="2:16">
      <c r="B60" s="13"/>
    </row>
  </sheetData>
  <mergeCells count="26">
    <mergeCell ref="A1:P1"/>
    <mergeCell ref="A2:P2"/>
    <mergeCell ref="C13:J13"/>
    <mergeCell ref="F15:O15"/>
    <mergeCell ref="F17:K17"/>
    <mergeCell ref="L17:P17"/>
    <mergeCell ref="A4:L4"/>
    <mergeCell ref="A6:L6"/>
    <mergeCell ref="A7:L7"/>
    <mergeCell ref="A17:A18"/>
    <mergeCell ref="B17:B18"/>
    <mergeCell ref="C17:C18"/>
    <mergeCell ref="D17:D18"/>
    <mergeCell ref="E17:E18"/>
    <mergeCell ref="C44:P44"/>
    <mergeCell ref="C48:P48"/>
    <mergeCell ref="C49:P49"/>
    <mergeCell ref="C45:P45"/>
    <mergeCell ref="C34:K34"/>
    <mergeCell ref="C43:P43"/>
    <mergeCell ref="A35:K35"/>
    <mergeCell ref="A36:K36"/>
    <mergeCell ref="A37:K37"/>
    <mergeCell ref="A38:K38"/>
    <mergeCell ref="A39:K39"/>
    <mergeCell ref="A40:G40"/>
  </mergeCells>
  <phoneticPr fontId="19" type="noConversion"/>
  <pageMargins left="0.23622047244094491" right="0.15748031496062992" top="0.86614173228346458" bottom="0.23622047244094491" header="0.15748031496062992" footer="0.15748031496062992"/>
  <pageSetup paperSize="9" scale="85" orientation="landscape" r:id="rId1"/>
  <rowBreaks count="1" manualBreakCount="1">
    <brk id="23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Lokālā tāme LT1</vt:lpstr>
      <vt:lpstr>'Lokālā tāme LT1'!Drukas_apgabals</vt:lpstr>
      <vt:lpstr>'Lokālā tāme LT1'!Drukāt_virsrakstus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4Stils</dc:creator>
  <cp:lastModifiedBy>Monika Jurjāne</cp:lastModifiedBy>
  <cp:lastPrinted>2022-08-05T07:32:27Z</cp:lastPrinted>
  <dcterms:created xsi:type="dcterms:W3CDTF">2011-08-11T11:00:57Z</dcterms:created>
  <dcterms:modified xsi:type="dcterms:W3CDTF">2022-08-29T08:53:54Z</dcterms:modified>
</cp:coreProperties>
</file>