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/>
  <mc:AlternateContent xmlns:mc="http://schemas.openxmlformats.org/markup-compatibility/2006">
    <mc:Choice Requires="x15">
      <x15ac:absPath xmlns:x15ac="http://schemas.microsoft.com/office/spreadsheetml/2010/11/ac" url="C:\Users\Zane.Pucite\Desktop\2021Apstiprinātie\Lizums uzrunā\Tirgus izpēte\"/>
    </mc:Choice>
  </mc:AlternateContent>
  <xr:revisionPtr revIDLastSave="0" documentId="13_ncr:1_{993E7650-B549-404F-845C-31177E2B709D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1.variants" sheetId="2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31" i="2" l="1"/>
  <c r="K31" i="2" l="1"/>
  <c r="L31" i="2" l="1"/>
  <c r="N31" i="2"/>
  <c r="O31" i="2" l="1"/>
  <c r="O35" i="2" l="1"/>
  <c r="O36" i="2" s="1"/>
  <c r="O37" i="2" s="1"/>
</calcChain>
</file>

<file path=xl/sharedStrings.xml><?xml version="1.0" encoding="utf-8"?>
<sst xmlns="http://schemas.openxmlformats.org/spreadsheetml/2006/main" count="78" uniqueCount="65">
  <si>
    <t>Tāmes tiešās izmaksas euro bez PVN :</t>
  </si>
  <si>
    <t>Tāmes tiešās izmaksas euro ar PVN :</t>
  </si>
  <si>
    <t>Vispārceltnieciskie darbi</t>
  </si>
  <si>
    <t>Nr.p.k.</t>
  </si>
  <si>
    <t>Būvdarbu nosaukums</t>
  </si>
  <si>
    <t>Mērvienība</t>
  </si>
  <si>
    <t>Daudzums</t>
  </si>
  <si>
    <t>laika norma (c/h)</t>
  </si>
  <si>
    <t>darba samaksas likme (euro)</t>
  </si>
  <si>
    <t>Vienības izmaksas</t>
  </si>
  <si>
    <t>Kopā par visu apjomu</t>
  </si>
  <si>
    <t>Darba alga (euro)</t>
  </si>
  <si>
    <t>Materiāli (euro)</t>
  </si>
  <si>
    <t>Mehānismi (euro)</t>
  </si>
  <si>
    <t>Kopā (euro)</t>
  </si>
  <si>
    <t>darbietilpība (c/h)</t>
  </si>
  <si>
    <t>Summa (euro)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</si>
  <si>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</si>
  <si>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</si>
  <si>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</si>
  <si>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</si>
  <si>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</si>
  <si>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</si>
  <si>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</si>
  <si>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</si>
  <si>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</si>
  <si>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</si>
  <si>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Pamatu  rakšana  mehanizēti un roku darbs</t>
  </si>
  <si>
    <t>Ruberoīda horizontālās hidroizolācijas montāža</t>
  </si>
  <si>
    <t>Koka brusu (siju) montāža, karkasa izbūve</t>
  </si>
  <si>
    <t xml:space="preserve">Terases dēļu montāža grīdā uz sagatavota karkasa </t>
  </si>
  <si>
    <t>Uzmērīšana un nospraušana dabā</t>
  </si>
  <si>
    <t>gb</t>
  </si>
  <si>
    <t>m2</t>
  </si>
  <si>
    <t>Terases dēļi  28x 120</t>
  </si>
  <si>
    <t xml:space="preserve">Tiešās izmaksas kopā, t. sk. darba devēja sociālais nodoklis (23.59%) </t>
  </si>
  <si>
    <t>t. sk. darba aizsardzība</t>
  </si>
  <si>
    <t xml:space="preserve">Kopā </t>
  </si>
  <si>
    <t xml:space="preserve"> PVN   21 %</t>
  </si>
  <si>
    <t>Pavisam kopā</t>
  </si>
  <si>
    <r>
      <t xml:space="preserve">Būves nosaukums :    </t>
    </r>
    <r>
      <rPr>
        <b/>
        <sz val="10"/>
        <rFont val="Arial"/>
        <family val="2"/>
        <charset val="186"/>
      </rPr>
      <t xml:space="preserve">  Koka skatu platforma</t>
    </r>
  </si>
  <si>
    <t>11</t>
  </si>
  <si>
    <t>12</t>
  </si>
  <si>
    <t>13</t>
  </si>
  <si>
    <t>14</t>
  </si>
  <si>
    <t>t.m.</t>
  </si>
  <si>
    <t>m3</t>
  </si>
  <si>
    <r>
      <t xml:space="preserve">Objekta adrese :       </t>
    </r>
    <r>
      <rPr>
        <b/>
        <sz val="10"/>
        <rFont val="Arial"/>
        <family val="2"/>
      </rPr>
      <t xml:space="preserve">  Lizums</t>
    </r>
    <r>
      <rPr>
        <b/>
        <sz val="10"/>
        <rFont val="Arial"/>
        <family val="2"/>
        <charset val="186"/>
      </rPr>
      <t>, Lizuma pagasts, Gulbenes novads</t>
    </r>
  </si>
  <si>
    <t>Margu izbūve un montāža</t>
  </si>
  <si>
    <t>Kāpņu montāža, izgatavošana, uzstādīšana</t>
  </si>
  <si>
    <t>kompl</t>
  </si>
  <si>
    <t>Koka brusas 150x100</t>
  </si>
  <si>
    <t>Koka platforma ar koka margām ( 12,0 m x 4.20 m )</t>
  </si>
  <si>
    <t>Darbu apjomi</t>
  </si>
  <si>
    <r>
      <t xml:space="preserve">Objekta nosaukums :  </t>
    </r>
    <r>
      <rPr>
        <b/>
        <sz val="10"/>
        <rFont val="Arial"/>
        <family val="2"/>
        <charset val="186"/>
      </rPr>
      <t xml:space="preserve"> Koka platformas ar koka margām un elektrības pievades izbūve Lizumā</t>
    </r>
  </si>
  <si>
    <t>Skrūves 4.5x 55</t>
  </si>
  <si>
    <t>15</t>
  </si>
  <si>
    <t>3.pielikums</t>
  </si>
  <si>
    <t>Pamatu betonēšana ar transportbetonu C25/30</t>
  </si>
  <si>
    <t>Pamatu veidņu izbūve no PVC kanalizācijas caurulēm D=200 mm</t>
  </si>
  <si>
    <t>Virsizdevumi  __ %</t>
  </si>
  <si>
    <t>Peļņa  __  %</t>
  </si>
  <si>
    <t>Koka konstrukcijas krāsošana (koka uz ūdens bāzes)</t>
  </si>
  <si>
    <t>Metāla ieliekamo detaļu, enkuru (kurpju) montāža</t>
  </si>
  <si>
    <t>Elektrības pieslēgums, elektrības vada caurules (aizsargčaula - 75), caurdure zem ceļa, sadale, spailes, automāti (caurdure~30,0 t.m., gar dīķi kabelis tranšejā ~25,0 t.m.)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</si>
</sst>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[$-426]General"/>
  </numFmts>
  <fonts count="19">
    <font>
      <sz val="11"/>
      <color theme="1"/>
      <name val="Calibri"/>
      <family val="2"/>
      <scheme val="minor"/>
    </font>
    <font>
      <sz val="10"/>
      <color indexed="8"/>
      <name val="Arial"/>
      <family val="2"/>
      <charset val="186"/>
    </font>
    <font>
      <sz val="10"/>
      <name val="Helv"/>
    </font>
    <font>
      <sz val="10"/>
      <name val="Arial"/>
      <family val="2"/>
      <charset val="186"/>
    </font>
    <font>
      <b/>
      <sz val="12"/>
      <name val="Arial"/>
      <family val="2"/>
      <charset val="186"/>
    </font>
    <font>
      <b/>
      <u/>
      <sz val="12"/>
      <name val="Arial"/>
      <family val="2"/>
      <charset val="186"/>
    </font>
    <font>
      <b/>
      <sz val="10"/>
      <name val="Arial"/>
      <family val="2"/>
      <charset val="186"/>
    </font>
    <font>
      <b/>
      <sz val="10"/>
      <name val="Arial"/>
      <family val="2"/>
    </font>
    <font>
      <sz val="10"/>
      <name val="Arial Narrow"/>
      <family val="2"/>
      <charset val="186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indexed="8"/>
      <name val="Arial"/>
      <family val="2"/>
      <charset val="186"/>
    </font>
    <font>
      <sz val="10"/>
      <color theme="1"/>
      <name val="Arial"/>
      <family val="2"/>
    </font>
    <font>
      <sz val="10"/>
      <name val="LT Arial"/>
      <charset val="186"/>
    </font>
    <font>
      <sz val="10"/>
      <color rgb="FF000000"/>
      <name val="Arial1"/>
    </font>
    <font>
      <b/>
      <sz val="11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7">
    <xf numFmtId="0" fontId="0" fillId="0" borderId="0"/>
    <xf numFmtId="0" fontId="2" fillId="0" borderId="0"/>
    <xf numFmtId="0" fontId="2" fillId="0" borderId="0"/>
    <xf numFmtId="0" fontId="2" fillId="0" borderId="0"/>
    <xf numFmtId="164" fontId="3" fillId="0" borderId="0" applyFont="0" applyFill="0" applyBorder="0" applyAlignment="0" applyProtection="0"/>
    <xf numFmtId="0" fontId="14" fillId="0" borderId="0"/>
    <xf numFmtId="165" fontId="15" fillId="0" borderId="0" applyBorder="0" applyProtection="0"/>
  </cellStyleXfs>
  <cellXfs count="90">
    <xf numFmtId="0" fontId="0" fillId="0" borderId="0" xfId="0"/>
    <xf numFmtId="0" fontId="1" fillId="0" borderId="0" xfId="0" applyFont="1" applyFill="1"/>
    <xf numFmtId="0" fontId="4" fillId="0" borderId="0" xfId="0" applyFont="1" applyFill="1" applyAlignment="1"/>
    <xf numFmtId="0" fontId="5" fillId="0" borderId="0" xfId="0" applyFont="1" applyFill="1" applyAlignment="1">
      <alignment horizontal="center"/>
    </xf>
    <xf numFmtId="0" fontId="1" fillId="0" borderId="0" xfId="0" applyFont="1" applyFill="1" applyAlignment="1">
      <alignment wrapText="1"/>
    </xf>
    <xf numFmtId="0" fontId="3" fillId="0" borderId="0" xfId="0" applyFont="1" applyFill="1"/>
    <xf numFmtId="0" fontId="3" fillId="0" borderId="0" xfId="0" applyFont="1" applyFill="1" applyAlignment="1">
      <alignment wrapText="1"/>
    </xf>
    <xf numFmtId="0" fontId="6" fillId="0" borderId="0" xfId="2" applyFont="1" applyFill="1"/>
    <xf numFmtId="0" fontId="3" fillId="0" borderId="0" xfId="2" applyFont="1" applyFill="1"/>
    <xf numFmtId="2" fontId="6" fillId="0" borderId="0" xfId="2" applyNumberFormat="1" applyFont="1" applyFill="1" applyAlignment="1">
      <alignment horizontal="center"/>
    </xf>
    <xf numFmtId="0" fontId="7" fillId="0" borderId="0" xfId="0" applyFont="1" applyFill="1" applyBorder="1" applyAlignment="1">
      <alignment horizontal="center" wrapText="1"/>
    </xf>
    <xf numFmtId="0" fontId="8" fillId="0" borderId="0" xfId="0" applyFont="1" applyFill="1"/>
    <xf numFmtId="0" fontId="9" fillId="0" borderId="0" xfId="0" applyFont="1" applyFill="1"/>
    <xf numFmtId="2" fontId="9" fillId="0" borderId="0" xfId="0" applyNumberFormat="1" applyFont="1" applyFill="1" applyAlignment="1">
      <alignment horizontal="right" vertical="center"/>
    </xf>
    <xf numFmtId="0" fontId="9" fillId="0" borderId="1" xfId="3" applyFont="1" applyFill="1" applyBorder="1" applyAlignment="1">
      <alignment horizontal="center" vertical="center" wrapText="1"/>
    </xf>
    <xf numFmtId="0" fontId="9" fillId="0" borderId="5" xfId="3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/>
    </xf>
    <xf numFmtId="0" fontId="11" fillId="0" borderId="9" xfId="0" applyFont="1" applyFill="1" applyBorder="1" applyAlignment="1">
      <alignment horizontal="center"/>
    </xf>
    <xf numFmtId="49" fontId="6" fillId="0" borderId="10" xfId="0" applyNumberFormat="1" applyFont="1" applyFill="1" applyBorder="1" applyAlignment="1">
      <alignment horizontal="center"/>
    </xf>
    <xf numFmtId="0" fontId="12" fillId="0" borderId="11" xfId="0" applyFont="1" applyFill="1" applyBorder="1" applyAlignment="1">
      <alignment horizontal="center" vertical="center" wrapText="1"/>
    </xf>
    <xf numFmtId="0" fontId="1" fillId="0" borderId="11" xfId="0" applyFont="1" applyFill="1" applyBorder="1"/>
    <xf numFmtId="0" fontId="1" fillId="0" borderId="12" xfId="0" applyFont="1" applyFill="1" applyBorder="1"/>
    <xf numFmtId="49" fontId="3" fillId="0" borderId="13" xfId="0" applyNumberFormat="1" applyFont="1" applyFill="1" applyBorder="1" applyAlignment="1">
      <alignment horizontal="center"/>
    </xf>
    <xf numFmtId="0" fontId="1" fillId="0" borderId="14" xfId="0" applyFont="1" applyBorder="1" applyAlignment="1">
      <alignment horizontal="left" vertical="center" wrapText="1"/>
    </xf>
    <xf numFmtId="0" fontId="1" fillId="0" borderId="14" xfId="1" applyFont="1" applyBorder="1" applyAlignment="1">
      <alignment horizontal="center" vertical="center" wrapText="1"/>
    </xf>
    <xf numFmtId="0" fontId="9" fillId="0" borderId="14" xfId="0" applyFont="1" applyFill="1" applyBorder="1" applyAlignment="1">
      <alignment horizontal="center" vertical="center" wrapText="1"/>
    </xf>
    <xf numFmtId="2" fontId="13" fillId="0" borderId="14" xfId="0" applyNumberFormat="1" applyFont="1" applyFill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2" fontId="10" fillId="0" borderId="14" xfId="0" applyNumberFormat="1" applyFont="1" applyFill="1" applyBorder="1" applyAlignment="1">
      <alignment horizontal="center" vertical="center" wrapText="1"/>
    </xf>
    <xf numFmtId="2" fontId="10" fillId="0" borderId="15" xfId="0" applyNumberFormat="1" applyFont="1" applyFill="1" applyBorder="1" applyAlignment="1">
      <alignment horizontal="center" vertical="center" wrapText="1"/>
    </xf>
    <xf numFmtId="0" fontId="3" fillId="0" borderId="14" xfId="0" applyFont="1" applyBorder="1" applyAlignment="1">
      <alignment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left" vertical="center" wrapText="1"/>
    </xf>
    <xf numFmtId="2" fontId="9" fillId="0" borderId="14" xfId="5" applyNumberFormat="1" applyFont="1" applyFill="1" applyBorder="1" applyAlignment="1">
      <alignment horizontal="center" vertical="center" wrapText="1"/>
    </xf>
    <xf numFmtId="2" fontId="9" fillId="0" borderId="14" xfId="0" applyNumberFormat="1" applyFont="1" applyFill="1" applyBorder="1" applyAlignment="1">
      <alignment horizontal="center" vertical="center" wrapText="1"/>
    </xf>
    <xf numFmtId="2" fontId="13" fillId="0" borderId="14" xfId="0" applyNumberFormat="1" applyFont="1" applyBorder="1" applyAlignment="1">
      <alignment horizontal="center" vertical="center" wrapText="1"/>
    </xf>
    <xf numFmtId="2" fontId="1" fillId="0" borderId="14" xfId="4" applyNumberFormat="1" applyFont="1" applyFill="1" applyBorder="1" applyAlignment="1">
      <alignment horizontal="center" vertical="center" wrapText="1"/>
    </xf>
    <xf numFmtId="2" fontId="3" fillId="0" borderId="14" xfId="4" applyNumberFormat="1" applyFont="1" applyFill="1" applyBorder="1" applyAlignment="1" applyProtection="1">
      <alignment horizontal="center" vertical="center" wrapText="1"/>
    </xf>
    <xf numFmtId="2" fontId="3" fillId="0" borderId="14" xfId="0" applyNumberFormat="1" applyFont="1" applyFill="1" applyBorder="1" applyAlignment="1">
      <alignment horizontal="center" vertical="center" wrapText="1"/>
    </xf>
    <xf numFmtId="2" fontId="17" fillId="0" borderId="18" xfId="0" applyNumberFormat="1" applyFont="1" applyFill="1" applyBorder="1" applyAlignment="1">
      <alignment horizontal="center" vertical="center"/>
    </xf>
    <xf numFmtId="2" fontId="16" fillId="0" borderId="19" xfId="0" applyNumberFormat="1" applyFont="1" applyFill="1" applyBorder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9" fillId="0" borderId="0" xfId="0" applyFont="1" applyFill="1" applyAlignment="1">
      <alignment horizontal="center" vertical="center"/>
    </xf>
    <xf numFmtId="0" fontId="9" fillId="0" borderId="0" xfId="0" applyFont="1"/>
    <xf numFmtId="2" fontId="9" fillId="0" borderId="21" xfId="0" applyNumberFormat="1" applyFont="1" applyBorder="1" applyAlignment="1">
      <alignment horizontal="center" vertical="center"/>
    </xf>
    <xf numFmtId="2" fontId="9" fillId="0" borderId="15" xfId="0" applyNumberFormat="1" applyFont="1" applyBorder="1" applyAlignment="1">
      <alignment horizontal="center" vertical="center"/>
    </xf>
    <xf numFmtId="2" fontId="9" fillId="0" borderId="22" xfId="0" applyNumberFormat="1" applyFont="1" applyBorder="1" applyAlignment="1">
      <alignment horizontal="center" vertical="center"/>
    </xf>
    <xf numFmtId="2" fontId="7" fillId="0" borderId="19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2" fontId="9" fillId="0" borderId="23" xfId="0" applyNumberFormat="1" applyFont="1" applyFill="1" applyBorder="1" applyAlignment="1">
      <alignment horizontal="center" vertical="center"/>
    </xf>
    <xf numFmtId="2" fontId="7" fillId="0" borderId="19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13" fillId="0" borderId="0" xfId="0" applyFont="1"/>
    <xf numFmtId="0" fontId="18" fillId="0" borderId="0" xfId="0" applyFont="1"/>
    <xf numFmtId="0" fontId="3" fillId="0" borderId="0" xfId="0" applyFont="1" applyFill="1" applyAlignment="1">
      <alignment vertical="center"/>
    </xf>
    <xf numFmtId="2" fontId="13" fillId="2" borderId="14" xfId="0" applyNumberFormat="1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left" vertical="center" wrapText="1"/>
    </xf>
    <xf numFmtId="0" fontId="9" fillId="2" borderId="14" xfId="0" applyFont="1" applyFill="1" applyBorder="1" applyAlignment="1">
      <alignment horizontal="left" vertical="center"/>
    </xf>
    <xf numFmtId="2" fontId="3" fillId="2" borderId="14" xfId="4" applyNumberFormat="1" applyFont="1" applyFill="1" applyBorder="1" applyAlignment="1" applyProtection="1">
      <alignment horizontal="center" vertical="center" wrapText="1"/>
    </xf>
    <xf numFmtId="2" fontId="9" fillId="2" borderId="14" xfId="0" applyNumberFormat="1" applyFont="1" applyFill="1" applyBorder="1" applyAlignment="1">
      <alignment horizontal="left" vertical="center"/>
    </xf>
    <xf numFmtId="2" fontId="9" fillId="0" borderId="20" xfId="0" applyNumberFormat="1" applyFont="1" applyBorder="1" applyAlignment="1">
      <alignment horizontal="right" vertical="center" wrapText="1"/>
    </xf>
    <xf numFmtId="2" fontId="9" fillId="0" borderId="0" xfId="0" applyNumberFormat="1" applyFont="1" applyBorder="1" applyAlignment="1">
      <alignment horizontal="right" vertical="center" wrapText="1"/>
    </xf>
    <xf numFmtId="2" fontId="7" fillId="0" borderId="20" xfId="0" applyNumberFormat="1" applyFont="1" applyBorder="1" applyAlignment="1">
      <alignment horizontal="right" vertical="center" wrapText="1"/>
    </xf>
    <xf numFmtId="2" fontId="7" fillId="0" borderId="0" xfId="0" applyNumberFormat="1" applyFont="1" applyBorder="1" applyAlignment="1">
      <alignment horizontal="right" vertical="center" wrapText="1"/>
    </xf>
    <xf numFmtId="2" fontId="7" fillId="0" borderId="2" xfId="0" applyNumberFormat="1" applyFont="1" applyBorder="1" applyAlignment="1">
      <alignment horizontal="right" vertical="center"/>
    </xf>
    <xf numFmtId="2" fontId="7" fillId="0" borderId="3" xfId="0" applyNumberFormat="1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horizontal="right" vertical="center"/>
    </xf>
    <xf numFmtId="0" fontId="7" fillId="0" borderId="2" xfId="0" applyFont="1" applyBorder="1" applyAlignment="1">
      <alignment horizontal="right" vertical="center"/>
    </xf>
    <xf numFmtId="0" fontId="7" fillId="0" borderId="3" xfId="0" applyFont="1" applyBorder="1" applyAlignment="1">
      <alignment horizontal="right" vertical="center"/>
    </xf>
    <xf numFmtId="0" fontId="0" fillId="0" borderId="0" xfId="0" applyAlignment="1">
      <alignment horizontal="right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left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textRotation="90"/>
    </xf>
    <xf numFmtId="0" fontId="10" fillId="0" borderId="5" xfId="0" applyFont="1" applyFill="1" applyBorder="1" applyAlignment="1">
      <alignment horizontal="center" vertical="center" textRotation="90"/>
    </xf>
    <xf numFmtId="0" fontId="10" fillId="0" borderId="6" xfId="0" applyFont="1" applyFill="1" applyBorder="1" applyAlignment="1">
      <alignment horizontal="center" vertical="center" textRotation="90"/>
    </xf>
    <xf numFmtId="0" fontId="9" fillId="0" borderId="1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16" fillId="0" borderId="16" xfId="3" applyFont="1" applyFill="1" applyBorder="1" applyAlignment="1">
      <alignment horizontal="right" vertical="center" wrapText="1"/>
    </xf>
    <xf numFmtId="0" fontId="16" fillId="0" borderId="17" xfId="3" applyFont="1" applyFill="1" applyBorder="1" applyAlignment="1">
      <alignment horizontal="right" vertical="center" wrapText="1"/>
    </xf>
  </cellXfs>
  <cellStyles count="7">
    <cellStyle name="Comma 5" xfId="4" xr:uid="{00000000-0005-0000-0000-000000000000}"/>
    <cellStyle name="Excel Built-in Normal" xfId="6" xr:uid="{00000000-0005-0000-0000-000001000000}"/>
    <cellStyle name="Normal_Lokāla 1" xfId="2" xr:uid="{00000000-0005-0000-0000-000003000000}"/>
    <cellStyle name="Normal_Tāme" xfId="1" xr:uid="{00000000-0005-0000-0000-000004000000}"/>
    <cellStyle name="Parasts" xfId="0" builtinId="0"/>
    <cellStyle name="Parasts 2" xfId="5" xr:uid="{00000000-0005-0000-0000-000005000000}"/>
    <cellStyle name="Style 1" xfId="3" xr:uid="{00000000-0005-0000-0000-000006000000}"/>
  </cellStyles>
  <dxfs count="1">
    <dxf>
      <font>
        <b val="0"/>
        <condense val="0"/>
        <extend val="0"/>
        <sz val="11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0"/>
  <sheetViews>
    <sheetView tabSelected="1" workbookViewId="0">
      <selection activeCell="D20" sqref="D20"/>
    </sheetView>
  </sheetViews>
  <sheetFormatPr defaultRowHeight="15"/>
  <cols>
    <col min="2" max="2" width="54.42578125" customWidth="1"/>
    <col min="6" max="6" width="11.140625" customWidth="1"/>
    <col min="14" max="14" width="11" customWidth="1"/>
    <col min="15" max="15" width="10.28515625" customWidth="1"/>
  </cols>
  <sheetData>
    <row r="1" spans="1:15">
      <c r="A1" s="73" t="s">
        <v>57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</row>
    <row r="2" spans="1:15" ht="15.75">
      <c r="A2" s="1"/>
      <c r="B2" s="3" t="s">
        <v>53</v>
      </c>
      <c r="C2" s="2"/>
      <c r="D2" s="2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5">
      <c r="A3" s="1"/>
      <c r="B3" s="4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1:15" ht="27.75" customHeight="1">
      <c r="A4" s="5"/>
      <c r="B4" s="57" t="s">
        <v>54</v>
      </c>
      <c r="C4" s="57"/>
      <c r="D4" s="57"/>
      <c r="E4" s="5"/>
      <c r="F4" s="5"/>
      <c r="G4" s="5"/>
      <c r="H4" s="5"/>
      <c r="I4" s="5"/>
      <c r="J4" s="5"/>
      <c r="K4" s="5"/>
      <c r="L4" s="5"/>
      <c r="M4" s="5"/>
      <c r="N4" s="5"/>
      <c r="O4" s="5"/>
    </row>
    <row r="5" spans="1:15">
      <c r="A5" s="5"/>
      <c r="B5" s="74" t="s">
        <v>40</v>
      </c>
      <c r="C5" s="74"/>
      <c r="D5" s="74"/>
      <c r="E5" s="5"/>
      <c r="F5" s="5"/>
      <c r="G5" s="5"/>
      <c r="H5" s="5"/>
      <c r="I5" s="5"/>
      <c r="J5" s="5"/>
      <c r="K5" s="5"/>
      <c r="L5" s="5"/>
      <c r="M5" s="5"/>
      <c r="N5" s="5"/>
      <c r="O5" s="5"/>
    </row>
    <row r="6" spans="1:15">
      <c r="A6" s="5"/>
      <c r="B6" s="75" t="s">
        <v>47</v>
      </c>
      <c r="C6" s="75"/>
      <c r="D6" s="75"/>
      <c r="E6" s="6"/>
      <c r="F6" s="6"/>
      <c r="G6" s="5"/>
      <c r="H6" s="5"/>
      <c r="I6" s="5"/>
      <c r="J6" s="5"/>
      <c r="K6" s="5"/>
      <c r="L6" s="5"/>
      <c r="M6" s="5"/>
      <c r="N6" s="5"/>
      <c r="O6" s="5"/>
    </row>
    <row r="7" spans="1:15">
      <c r="A7" s="5"/>
      <c r="B7" s="75"/>
      <c r="C7" s="75"/>
      <c r="D7" s="75"/>
      <c r="E7" s="6"/>
      <c r="F7" s="6"/>
      <c r="G7" s="5"/>
      <c r="H7" s="5"/>
      <c r="I7" s="5"/>
      <c r="J7" s="5"/>
      <c r="K7" s="5"/>
      <c r="L7" s="5"/>
      <c r="M7" s="5"/>
      <c r="N7" s="5"/>
      <c r="O7" s="5"/>
    </row>
    <row r="8" spans="1:15">
      <c r="A8" s="5"/>
      <c r="B8" s="75"/>
      <c r="C8" s="75"/>
      <c r="D8" s="75"/>
      <c r="E8" s="5"/>
      <c r="F8" s="5"/>
      <c r="G8" s="5"/>
      <c r="H8" s="5"/>
      <c r="I8" s="5"/>
      <c r="J8" s="7" t="s">
        <v>0</v>
      </c>
      <c r="K8" s="8"/>
      <c r="L8" s="8"/>
      <c r="M8" s="5"/>
      <c r="N8" s="9"/>
      <c r="O8" s="7"/>
    </row>
    <row r="9" spans="1:15">
      <c r="A9" s="5"/>
      <c r="B9" s="6"/>
      <c r="C9" s="5"/>
      <c r="D9" s="5"/>
      <c r="E9" s="5"/>
      <c r="F9" s="5"/>
      <c r="G9" s="5"/>
      <c r="H9" s="5"/>
      <c r="I9" s="5"/>
      <c r="J9" s="7" t="s">
        <v>1</v>
      </c>
      <c r="K9" s="8"/>
      <c r="L9" s="8"/>
      <c r="M9" s="5"/>
      <c r="N9" s="9"/>
      <c r="O9" s="7"/>
    </row>
    <row r="10" spans="1:15" ht="15.75" thickBot="1">
      <c r="A10" s="5"/>
      <c r="B10" s="10" t="s">
        <v>2</v>
      </c>
      <c r="C10" s="5"/>
      <c r="D10" s="5"/>
      <c r="E10" s="5"/>
      <c r="F10" s="5"/>
      <c r="G10" s="5"/>
      <c r="H10" s="5"/>
      <c r="I10" s="5"/>
      <c r="J10" s="7"/>
      <c r="K10" s="11"/>
      <c r="L10" s="12"/>
      <c r="M10" s="12"/>
      <c r="N10" s="13"/>
      <c r="O10" s="5"/>
    </row>
    <row r="11" spans="1:15" ht="15.75" thickBot="1">
      <c r="A11" s="79" t="s">
        <v>3</v>
      </c>
      <c r="B11" s="76" t="s">
        <v>4</v>
      </c>
      <c r="C11" s="79" t="s">
        <v>5</v>
      </c>
      <c r="D11" s="79" t="s">
        <v>6</v>
      </c>
      <c r="E11" s="82" t="s">
        <v>7</v>
      </c>
      <c r="F11" s="82" t="s">
        <v>8</v>
      </c>
      <c r="G11" s="85" t="s">
        <v>9</v>
      </c>
      <c r="H11" s="86"/>
      <c r="I11" s="86"/>
      <c r="J11" s="87"/>
      <c r="K11" s="85" t="s">
        <v>10</v>
      </c>
      <c r="L11" s="86"/>
      <c r="M11" s="86"/>
      <c r="N11" s="86"/>
      <c r="O11" s="87"/>
    </row>
    <row r="12" spans="1:15" ht="38.25">
      <c r="A12" s="80"/>
      <c r="B12" s="77"/>
      <c r="C12" s="80"/>
      <c r="D12" s="80"/>
      <c r="E12" s="83"/>
      <c r="F12" s="83"/>
      <c r="G12" s="53" t="s">
        <v>11</v>
      </c>
      <c r="H12" s="53" t="s">
        <v>12</v>
      </c>
      <c r="I12" s="53" t="s">
        <v>13</v>
      </c>
      <c r="J12" s="53" t="s">
        <v>14</v>
      </c>
      <c r="K12" s="53" t="s">
        <v>15</v>
      </c>
      <c r="L12" s="14" t="s">
        <v>11</v>
      </c>
      <c r="M12" s="53" t="s">
        <v>12</v>
      </c>
      <c r="N12" s="53" t="s">
        <v>13</v>
      </c>
      <c r="O12" s="53" t="s">
        <v>16</v>
      </c>
    </row>
    <row r="13" spans="1:15" ht="15.75" thickBot="1">
      <c r="A13" s="81"/>
      <c r="B13" s="78"/>
      <c r="C13" s="81"/>
      <c r="D13" s="81"/>
      <c r="E13" s="84"/>
      <c r="F13" s="84"/>
      <c r="G13" s="54"/>
      <c r="H13" s="54"/>
      <c r="I13" s="54"/>
      <c r="J13" s="54"/>
      <c r="K13" s="54"/>
      <c r="L13" s="15"/>
      <c r="M13" s="54"/>
      <c r="N13" s="54"/>
      <c r="O13" s="54"/>
    </row>
    <row r="14" spans="1:15" ht="15.75" thickBot="1">
      <c r="A14" s="16">
        <v>1</v>
      </c>
      <c r="B14" s="17">
        <v>2</v>
      </c>
      <c r="C14" s="17">
        <v>3</v>
      </c>
      <c r="D14" s="17">
        <v>4</v>
      </c>
      <c r="E14" s="18">
        <v>5</v>
      </c>
      <c r="F14" s="18">
        <v>6</v>
      </c>
      <c r="G14" s="18">
        <v>7</v>
      </c>
      <c r="H14" s="18">
        <v>8</v>
      </c>
      <c r="I14" s="18">
        <v>9</v>
      </c>
      <c r="J14" s="18">
        <v>10</v>
      </c>
      <c r="K14" s="18">
        <v>11</v>
      </c>
      <c r="L14" s="18">
        <v>12</v>
      </c>
      <c r="M14" s="18">
        <v>13</v>
      </c>
      <c r="N14" s="18">
        <v>14</v>
      </c>
      <c r="O14" s="19">
        <v>15</v>
      </c>
    </row>
    <row r="15" spans="1:15">
      <c r="A15" s="20"/>
      <c r="B15" s="21" t="s">
        <v>52</v>
      </c>
      <c r="C15" s="21"/>
      <c r="D15" s="21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3"/>
    </row>
    <row r="16" spans="1:15">
      <c r="A16" s="24" t="s">
        <v>17</v>
      </c>
      <c r="B16" s="25" t="s">
        <v>31</v>
      </c>
      <c r="C16" s="26" t="s">
        <v>50</v>
      </c>
      <c r="D16" s="38">
        <v>1</v>
      </c>
      <c r="E16" s="27"/>
      <c r="F16" s="28"/>
      <c r="G16" s="28"/>
      <c r="H16" s="29"/>
      <c r="I16" s="28"/>
      <c r="J16" s="30"/>
      <c r="K16" s="30"/>
      <c r="L16" s="30"/>
      <c r="M16" s="30"/>
      <c r="N16" s="30"/>
      <c r="O16" s="31"/>
    </row>
    <row r="17" spans="1:15">
      <c r="A17" s="24" t="s">
        <v>18</v>
      </c>
      <c r="B17" s="32" t="s">
        <v>27</v>
      </c>
      <c r="C17" s="33" t="s">
        <v>46</v>
      </c>
      <c r="D17" s="39">
        <v>2.5</v>
      </c>
      <c r="E17" s="27"/>
      <c r="F17" s="28"/>
      <c r="G17" s="28"/>
      <c r="H17" s="28"/>
      <c r="I17" s="28"/>
      <c r="J17" s="30"/>
      <c r="K17" s="30"/>
      <c r="L17" s="30"/>
      <c r="M17" s="30"/>
      <c r="N17" s="30"/>
      <c r="O17" s="31"/>
    </row>
    <row r="18" spans="1:15" ht="25.5">
      <c r="A18" s="24" t="s">
        <v>19</v>
      </c>
      <c r="B18" s="32" t="s">
        <v>59</v>
      </c>
      <c r="C18" s="33" t="s">
        <v>32</v>
      </c>
      <c r="D18" s="61">
        <v>50</v>
      </c>
      <c r="E18" s="60"/>
      <c r="F18" s="58"/>
      <c r="G18" s="28"/>
      <c r="H18" s="28"/>
      <c r="I18" s="28"/>
      <c r="J18" s="30"/>
      <c r="K18" s="30"/>
      <c r="L18" s="30"/>
      <c r="M18" s="30"/>
      <c r="N18" s="30"/>
      <c r="O18" s="31"/>
    </row>
    <row r="19" spans="1:15">
      <c r="A19" s="24" t="s">
        <v>20</v>
      </c>
      <c r="B19" s="32" t="s">
        <v>58</v>
      </c>
      <c r="C19" s="33" t="s">
        <v>46</v>
      </c>
      <c r="D19" s="39">
        <v>2.2000000000000002</v>
      </c>
      <c r="E19" s="35"/>
      <c r="F19" s="28"/>
      <c r="G19" s="28"/>
      <c r="H19" s="28"/>
      <c r="I19" s="28"/>
      <c r="J19" s="30"/>
      <c r="K19" s="30"/>
      <c r="L19" s="30"/>
      <c r="M19" s="30"/>
      <c r="N19" s="30"/>
      <c r="O19" s="31"/>
    </row>
    <row r="20" spans="1:15">
      <c r="A20" s="24" t="s">
        <v>21</v>
      </c>
      <c r="B20" s="34" t="s">
        <v>63</v>
      </c>
      <c r="C20" s="33" t="s">
        <v>32</v>
      </c>
      <c r="D20" s="61">
        <v>50</v>
      </c>
      <c r="E20" s="36"/>
      <c r="F20" s="28"/>
      <c r="G20" s="28"/>
      <c r="H20" s="28"/>
      <c r="I20" s="28"/>
      <c r="J20" s="30"/>
      <c r="K20" s="30"/>
      <c r="L20" s="30"/>
      <c r="M20" s="30"/>
      <c r="N20" s="30"/>
      <c r="O20" s="31"/>
    </row>
    <row r="21" spans="1:15">
      <c r="A21" s="24" t="s">
        <v>22</v>
      </c>
      <c r="B21" s="25" t="s">
        <v>28</v>
      </c>
      <c r="C21" s="33" t="s">
        <v>33</v>
      </c>
      <c r="D21" s="39">
        <v>7</v>
      </c>
      <c r="E21" s="36"/>
      <c r="F21" s="28"/>
      <c r="G21" s="28"/>
      <c r="H21" s="37"/>
      <c r="I21" s="28"/>
      <c r="J21" s="30"/>
      <c r="K21" s="30"/>
      <c r="L21" s="30"/>
      <c r="M21" s="30"/>
      <c r="N21" s="30"/>
      <c r="O21" s="31"/>
    </row>
    <row r="22" spans="1:15">
      <c r="A22" s="24" t="s">
        <v>23</v>
      </c>
      <c r="B22" s="34" t="s">
        <v>29</v>
      </c>
      <c r="C22" s="33" t="s">
        <v>46</v>
      </c>
      <c r="D22" s="40">
        <v>0.9</v>
      </c>
      <c r="E22" s="28"/>
      <c r="F22" s="28"/>
      <c r="G22" s="28"/>
      <c r="H22" s="37"/>
      <c r="I22" s="28"/>
      <c r="J22" s="30"/>
      <c r="K22" s="30"/>
      <c r="L22" s="30"/>
      <c r="M22" s="30"/>
      <c r="N22" s="30"/>
      <c r="O22" s="31"/>
    </row>
    <row r="23" spans="1:15">
      <c r="A23" s="24" t="s">
        <v>24</v>
      </c>
      <c r="B23" s="34" t="s">
        <v>51</v>
      </c>
      <c r="C23" s="33" t="s">
        <v>46</v>
      </c>
      <c r="D23" s="40">
        <v>1.2</v>
      </c>
      <c r="E23" s="28"/>
      <c r="F23" s="28"/>
      <c r="G23" s="28"/>
      <c r="H23" s="37"/>
      <c r="I23" s="28"/>
      <c r="J23" s="30"/>
      <c r="K23" s="30"/>
      <c r="L23" s="30"/>
      <c r="M23" s="30"/>
      <c r="N23" s="30"/>
      <c r="O23" s="31"/>
    </row>
    <row r="24" spans="1:15">
      <c r="A24" s="24" t="s">
        <v>25</v>
      </c>
      <c r="B24" s="34" t="s">
        <v>30</v>
      </c>
      <c r="C24" s="33" t="s">
        <v>33</v>
      </c>
      <c r="D24" s="40">
        <v>50.4</v>
      </c>
      <c r="E24" s="36"/>
      <c r="F24" s="28"/>
      <c r="G24" s="28"/>
      <c r="H24" s="37"/>
      <c r="I24" s="28"/>
      <c r="J24" s="30"/>
      <c r="K24" s="30"/>
      <c r="L24" s="30"/>
      <c r="M24" s="30"/>
      <c r="N24" s="30"/>
      <c r="O24" s="31"/>
    </row>
    <row r="25" spans="1:15">
      <c r="A25" s="24" t="s">
        <v>26</v>
      </c>
      <c r="B25" s="34" t="s">
        <v>34</v>
      </c>
      <c r="C25" s="33" t="s">
        <v>33</v>
      </c>
      <c r="D25" s="40">
        <v>50.4</v>
      </c>
      <c r="E25" s="36"/>
      <c r="F25" s="28"/>
      <c r="G25" s="28"/>
      <c r="H25" s="37"/>
      <c r="I25" s="28"/>
      <c r="J25" s="30"/>
      <c r="K25" s="30"/>
      <c r="L25" s="30"/>
      <c r="M25" s="30"/>
      <c r="N25" s="30"/>
      <c r="O25" s="31"/>
    </row>
    <row r="26" spans="1:15">
      <c r="A26" s="24" t="s">
        <v>41</v>
      </c>
      <c r="B26" s="34" t="s">
        <v>55</v>
      </c>
      <c r="C26" s="33" t="s">
        <v>32</v>
      </c>
      <c r="D26" s="40">
        <v>1600</v>
      </c>
      <c r="E26" s="36"/>
      <c r="F26" s="28"/>
      <c r="G26" s="28"/>
      <c r="H26" s="37"/>
      <c r="I26" s="28"/>
      <c r="J26" s="30"/>
      <c r="K26" s="30"/>
      <c r="L26" s="30"/>
      <c r="M26" s="30"/>
      <c r="N26" s="30"/>
      <c r="O26" s="31"/>
    </row>
    <row r="27" spans="1:15">
      <c r="A27" s="24" t="s">
        <v>42</v>
      </c>
      <c r="B27" s="34" t="s">
        <v>48</v>
      </c>
      <c r="C27" s="33" t="s">
        <v>45</v>
      </c>
      <c r="D27" s="40">
        <v>24.5</v>
      </c>
      <c r="E27" s="36"/>
      <c r="F27" s="28"/>
      <c r="G27" s="28"/>
      <c r="H27" s="37"/>
      <c r="I27" s="28"/>
      <c r="J27" s="30"/>
      <c r="K27" s="30"/>
      <c r="L27" s="30"/>
      <c r="M27" s="30"/>
      <c r="N27" s="30"/>
      <c r="O27" s="31"/>
    </row>
    <row r="28" spans="1:15">
      <c r="A28" s="24" t="s">
        <v>43</v>
      </c>
      <c r="B28" s="59" t="s">
        <v>49</v>
      </c>
      <c r="C28" s="33" t="s">
        <v>50</v>
      </c>
      <c r="D28" s="40">
        <v>1</v>
      </c>
      <c r="F28" s="58"/>
      <c r="G28" s="58"/>
      <c r="H28" s="37"/>
      <c r="I28" s="28"/>
      <c r="J28" s="30"/>
      <c r="K28" s="30"/>
      <c r="L28" s="30"/>
      <c r="M28" s="30"/>
      <c r="N28" s="30"/>
      <c r="O28" s="31"/>
    </row>
    <row r="29" spans="1:15">
      <c r="A29" s="24" t="s">
        <v>44</v>
      </c>
      <c r="B29" s="59" t="s">
        <v>62</v>
      </c>
      <c r="C29" s="33" t="s">
        <v>50</v>
      </c>
      <c r="D29" s="40">
        <v>1</v>
      </c>
      <c r="E29" s="62"/>
      <c r="F29" s="58"/>
      <c r="G29" s="58"/>
      <c r="H29" s="37"/>
      <c r="I29" s="28"/>
      <c r="J29" s="30"/>
      <c r="K29" s="30"/>
      <c r="L29" s="30"/>
      <c r="M29" s="30"/>
      <c r="N29" s="30"/>
      <c r="O29" s="31"/>
    </row>
    <row r="30" spans="1:15" ht="39" thickBot="1">
      <c r="A30" s="24" t="s">
        <v>56</v>
      </c>
      <c r="B30" s="59" t="s">
        <v>64</v>
      </c>
      <c r="C30" s="33" t="s">
        <v>50</v>
      </c>
      <c r="D30" s="40">
        <v>1</v>
      </c>
      <c r="E30" s="62"/>
      <c r="F30" s="58"/>
      <c r="G30" s="58"/>
      <c r="H30" s="37"/>
      <c r="I30" s="28"/>
      <c r="J30" s="30"/>
      <c r="K30" s="30"/>
      <c r="L30" s="30"/>
      <c r="M30" s="30"/>
      <c r="N30" s="30"/>
      <c r="O30" s="31"/>
    </row>
    <row r="31" spans="1:15" ht="15.75" thickBot="1">
      <c r="A31" s="88" t="s">
        <v>35</v>
      </c>
      <c r="B31" s="89"/>
      <c r="C31" s="89"/>
      <c r="D31" s="89"/>
      <c r="E31" s="89"/>
      <c r="F31" s="89"/>
      <c r="G31" s="89"/>
      <c r="H31" s="89"/>
      <c r="I31" s="89"/>
      <c r="J31" s="41"/>
      <c r="K31" s="42">
        <f>SUM(K16:K30)</f>
        <v>0</v>
      </c>
      <c r="L31" s="42">
        <f>SUM(L16:L30)</f>
        <v>0</v>
      </c>
      <c r="M31" s="42">
        <f>SUM(M16:M30)</f>
        <v>0</v>
      </c>
      <c r="N31" s="42">
        <f>SUM(N16:N30)</f>
        <v>0</v>
      </c>
      <c r="O31" s="42">
        <f>SUM(O16:O30)</f>
        <v>0</v>
      </c>
    </row>
    <row r="32" spans="1:15">
      <c r="A32" s="43"/>
      <c r="B32" s="43"/>
      <c r="C32" s="44"/>
      <c r="D32" s="44"/>
      <c r="E32" s="44"/>
      <c r="F32" s="44"/>
      <c r="G32" s="44"/>
      <c r="H32" s="44"/>
      <c r="I32" s="44"/>
      <c r="J32" s="12"/>
      <c r="K32" s="45"/>
      <c r="L32" s="45"/>
      <c r="M32" s="65" t="s">
        <v>60</v>
      </c>
      <c r="N32" s="66"/>
      <c r="O32" s="46"/>
    </row>
    <row r="33" spans="1:15" ht="24.75" customHeight="1">
      <c r="A33" s="43"/>
      <c r="B33" s="43"/>
      <c r="C33" s="44"/>
      <c r="D33" s="44"/>
      <c r="E33" s="44"/>
      <c r="F33" s="44"/>
      <c r="G33" s="44"/>
      <c r="H33" s="44"/>
      <c r="I33" s="44"/>
      <c r="J33" s="12"/>
      <c r="K33" s="45"/>
      <c r="L33" s="45"/>
      <c r="M33" s="63" t="s">
        <v>36</v>
      </c>
      <c r="N33" s="64"/>
      <c r="O33" s="47"/>
    </row>
    <row r="34" spans="1:15" ht="15.75" thickBot="1">
      <c r="A34" s="43"/>
      <c r="B34" s="43"/>
      <c r="C34" s="44"/>
      <c r="D34" s="44"/>
      <c r="E34" s="44"/>
      <c r="F34" s="44"/>
      <c r="G34" s="44"/>
      <c r="H34" s="44"/>
      <c r="I34" s="44"/>
      <c r="J34" s="12"/>
      <c r="K34" s="45"/>
      <c r="L34" s="45"/>
      <c r="M34" s="65" t="s">
        <v>61</v>
      </c>
      <c r="N34" s="66"/>
      <c r="O34" s="48"/>
    </row>
    <row r="35" spans="1:15" ht="15.75" thickBot="1">
      <c r="A35" s="43"/>
      <c r="B35" s="43"/>
      <c r="C35" s="44"/>
      <c r="D35" s="44"/>
      <c r="E35" s="44"/>
      <c r="F35" s="44"/>
      <c r="G35" s="44"/>
      <c r="H35" s="44"/>
      <c r="I35" s="44"/>
      <c r="J35" s="12"/>
      <c r="K35" s="45"/>
      <c r="L35" s="45"/>
      <c r="M35" s="67" t="s">
        <v>37</v>
      </c>
      <c r="N35" s="68"/>
      <c r="O35" s="49">
        <f>O34+O32+O31</f>
        <v>0</v>
      </c>
    </row>
    <row r="36" spans="1:15" ht="15.75" thickBot="1">
      <c r="A36" s="43"/>
      <c r="B36" s="43"/>
      <c r="C36" s="44"/>
      <c r="D36" s="44"/>
      <c r="E36" s="44"/>
      <c r="F36" s="44"/>
      <c r="G36" s="44"/>
      <c r="H36" s="44"/>
      <c r="I36" s="44"/>
      <c r="J36" s="44"/>
      <c r="K36" s="50"/>
      <c r="L36" s="50"/>
      <c r="M36" s="69" t="s">
        <v>38</v>
      </c>
      <c r="N36" s="70"/>
      <c r="O36" s="51">
        <f>O35*0.21</f>
        <v>0</v>
      </c>
    </row>
    <row r="37" spans="1:15" ht="15.75" thickBot="1">
      <c r="A37" s="43"/>
      <c r="B37" s="43"/>
      <c r="C37" s="44"/>
      <c r="D37" s="44"/>
      <c r="E37" s="44"/>
      <c r="F37" s="44"/>
      <c r="G37" s="44"/>
      <c r="H37" s="44"/>
      <c r="I37" s="44"/>
      <c r="J37" s="44"/>
      <c r="K37" s="50"/>
      <c r="L37" s="50"/>
      <c r="M37" s="71" t="s">
        <v>39</v>
      </c>
      <c r="N37" s="72"/>
      <c r="O37" s="52">
        <f>O36+O35</f>
        <v>0</v>
      </c>
    </row>
    <row r="38" spans="1:15">
      <c r="A38" s="55"/>
      <c r="B38" s="55"/>
      <c r="C38" s="55"/>
      <c r="D38" s="55"/>
      <c r="E38" s="55"/>
      <c r="F38" s="55"/>
      <c r="G38" s="55"/>
      <c r="H38" s="55"/>
      <c r="I38" s="55"/>
      <c r="J38" s="55"/>
      <c r="K38" s="55"/>
    </row>
    <row r="39" spans="1:15">
      <c r="A39" s="55"/>
      <c r="B39" s="55"/>
      <c r="C39" s="55"/>
      <c r="D39" s="55"/>
      <c r="E39" s="55"/>
      <c r="F39" s="55"/>
      <c r="G39" s="55"/>
      <c r="H39" s="55"/>
      <c r="I39" s="55"/>
      <c r="J39" s="55"/>
      <c r="K39" s="55"/>
    </row>
    <row r="40" spans="1:15">
      <c r="A40" s="55"/>
      <c r="B40" s="55"/>
      <c r="C40" s="55"/>
      <c r="D40" s="55"/>
      <c r="E40" s="55"/>
      <c r="F40" s="55"/>
      <c r="G40" s="55"/>
      <c r="H40" s="55"/>
      <c r="I40" s="55"/>
      <c r="J40" s="55"/>
      <c r="K40" s="55"/>
    </row>
    <row r="41" spans="1:15">
      <c r="A41" s="55"/>
      <c r="B41" s="55"/>
      <c r="C41" s="55"/>
      <c r="D41" s="55"/>
      <c r="E41" s="55"/>
      <c r="F41" s="55"/>
      <c r="G41" s="55"/>
      <c r="H41" s="55"/>
      <c r="I41" s="55"/>
      <c r="J41" s="55"/>
      <c r="K41" s="55"/>
    </row>
    <row r="42" spans="1:15">
      <c r="A42" s="55"/>
      <c r="B42" s="55"/>
      <c r="C42" s="55"/>
      <c r="D42" s="55"/>
      <c r="E42" s="55"/>
      <c r="F42" s="55"/>
      <c r="G42" s="55"/>
      <c r="H42" s="55"/>
      <c r="I42" s="55"/>
      <c r="J42" s="55"/>
      <c r="K42" s="55"/>
    </row>
    <row r="43" spans="1:15">
      <c r="A43" s="55"/>
      <c r="B43" s="55"/>
      <c r="C43" s="55"/>
      <c r="D43" s="55"/>
      <c r="E43" s="55"/>
      <c r="F43" s="55"/>
      <c r="G43" s="55"/>
      <c r="H43" s="55"/>
      <c r="I43" s="55"/>
      <c r="J43" s="55"/>
      <c r="K43" s="55"/>
    </row>
    <row r="44" spans="1:15">
      <c r="A44" s="55"/>
      <c r="B44" s="55"/>
      <c r="C44" s="55"/>
      <c r="D44" s="55"/>
      <c r="E44" s="55"/>
      <c r="F44" s="55"/>
      <c r="G44" s="55"/>
      <c r="H44" s="55"/>
      <c r="I44" s="55"/>
      <c r="J44" s="55"/>
      <c r="K44" s="55"/>
    </row>
    <row r="45" spans="1:15">
      <c r="A45" s="55"/>
      <c r="B45" s="55"/>
      <c r="C45" s="55"/>
      <c r="D45" s="55"/>
      <c r="E45" s="55"/>
      <c r="F45" s="55"/>
      <c r="G45" s="55"/>
      <c r="H45" s="55"/>
      <c r="I45" s="55"/>
      <c r="J45" s="55"/>
      <c r="K45" s="55"/>
    </row>
    <row r="46" spans="1:15">
      <c r="A46" s="55"/>
      <c r="B46" s="55"/>
      <c r="C46" s="55"/>
      <c r="D46" s="55"/>
      <c r="E46" s="55"/>
      <c r="F46" s="55"/>
      <c r="G46" s="55"/>
      <c r="H46" s="55"/>
      <c r="I46" s="55"/>
      <c r="J46" s="55"/>
      <c r="K46" s="55"/>
    </row>
    <row r="47" spans="1:15">
      <c r="A47" s="55"/>
      <c r="B47" s="55"/>
      <c r="C47" s="55"/>
      <c r="D47" s="55"/>
      <c r="E47" s="55"/>
      <c r="F47" s="55"/>
      <c r="G47" s="55"/>
      <c r="H47" s="55"/>
      <c r="I47" s="55"/>
      <c r="J47" s="55"/>
      <c r="K47" s="55"/>
    </row>
    <row r="48" spans="1:15">
      <c r="A48" s="56"/>
      <c r="B48" s="56"/>
      <c r="C48" s="56"/>
      <c r="D48" s="56"/>
      <c r="E48" s="56"/>
      <c r="F48" s="56"/>
      <c r="G48" s="56"/>
      <c r="H48" s="56"/>
      <c r="I48" s="56"/>
      <c r="J48" s="56"/>
      <c r="K48" s="56"/>
    </row>
    <row r="49" spans="1:11">
      <c r="A49" s="56"/>
      <c r="B49" s="56"/>
      <c r="C49" s="56"/>
      <c r="D49" s="56"/>
      <c r="E49" s="56"/>
      <c r="F49" s="56"/>
      <c r="G49" s="56"/>
      <c r="H49" s="56"/>
      <c r="I49" s="56"/>
      <c r="J49" s="56"/>
      <c r="K49" s="56"/>
    </row>
    <row r="50" spans="1:11">
      <c r="A50" s="56"/>
      <c r="B50" s="56"/>
      <c r="C50" s="56"/>
      <c r="D50" s="56"/>
      <c r="E50" s="56"/>
      <c r="F50" s="56"/>
      <c r="G50" s="56"/>
      <c r="H50" s="56"/>
      <c r="I50" s="56"/>
      <c r="J50" s="56"/>
      <c r="K50" s="56"/>
    </row>
  </sheetData>
  <mergeCells count="20">
    <mergeCell ref="A1:O1"/>
    <mergeCell ref="M32:N32"/>
    <mergeCell ref="B5:D5"/>
    <mergeCell ref="B6:D6"/>
    <mergeCell ref="B7:D7"/>
    <mergeCell ref="B8:D8"/>
    <mergeCell ref="B11:B13"/>
    <mergeCell ref="C11:C13"/>
    <mergeCell ref="D11:D13"/>
    <mergeCell ref="E11:E13"/>
    <mergeCell ref="F11:F13"/>
    <mergeCell ref="G11:J11"/>
    <mergeCell ref="K11:O11"/>
    <mergeCell ref="A31:I31"/>
    <mergeCell ref="A11:A13"/>
    <mergeCell ref="M33:N33"/>
    <mergeCell ref="M34:N34"/>
    <mergeCell ref="M35:N35"/>
    <mergeCell ref="M36:N36"/>
    <mergeCell ref="M37:N37"/>
  </mergeCells>
  <conditionalFormatting sqref="B16:B30">
    <cfRule type="cellIs" dxfId="0" priority="1" stopIfTrue="1" operator="equal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1.variants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Aigars</dc:creator>
  <cp:lastModifiedBy>Zane Pūcīte</cp:lastModifiedBy>
  <cp:lastPrinted>2022-04-12T05:57:39Z</cp:lastPrinted>
  <dcterms:created xsi:type="dcterms:W3CDTF">2022-03-22T12:04:16Z</dcterms:created>
  <dcterms:modified xsi:type="dcterms:W3CDTF">2022-05-17T07:23:43Z</dcterms:modified>
</cp:coreProperties>
</file>