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.baskere_gulbene\Desktop\lemumi\"/>
    </mc:Choice>
  </mc:AlternateContent>
  <xr:revisionPtr revIDLastSave="0" documentId="8_{A73A2BB5-29C4-4FD1-B0F9-520A1FEDB52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zlietojuma plāns" sheetId="4" state="hidden" r:id="rId1"/>
    <sheet name="Plāns 2026.-2028. (2)" sheetId="6" r:id="rId2"/>
  </sheets>
  <definedNames>
    <definedName name="apr">#REF!</definedName>
    <definedName name="celi">#REF!</definedName>
    <definedName name="finans">#REF!</definedName>
    <definedName name="lauki">#REF!</definedName>
    <definedName name="nauda">#REF!</definedName>
    <definedName name="ska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E24" i="6"/>
  <c r="E29" i="6" s="1"/>
  <c r="D24" i="6"/>
  <c r="D29" i="6" s="1"/>
  <c r="D16" i="6"/>
  <c r="F29" i="6" l="1"/>
  <c r="D23" i="6"/>
  <c r="F26" i="6"/>
  <c r="G26" i="6"/>
  <c r="G16" i="6" l="1"/>
  <c r="G22" i="6" s="1"/>
  <c r="G29" i="6" s="1"/>
  <c r="F16" i="6"/>
  <c r="F25" i="4" l="1"/>
  <c r="E22" i="4"/>
  <c r="E25" i="4" s="1"/>
  <c r="D20" i="4"/>
  <c r="D12" i="4"/>
  <c r="D13" i="4" s="1"/>
  <c r="D22" i="4" s="1"/>
  <c r="F12" i="4" l="1"/>
  <c r="F13" i="4" s="1"/>
  <c r="E12" i="4"/>
  <c r="E13" i="4" s="1"/>
  <c r="D25" i="4"/>
</calcChain>
</file>

<file path=xl/sharedStrings.xml><?xml version="1.0" encoding="utf-8"?>
<sst xmlns="http://schemas.openxmlformats.org/spreadsheetml/2006/main" count="72" uniqueCount="43">
  <si>
    <t>Gulbenes novada pašvaldības</t>
  </si>
  <si>
    <t>autoceļu un ielu finansēšanai paredzētās valsts budžeta valsts autoceļa fonda</t>
  </si>
  <si>
    <t>programmas mērķdotācijas izlietojuma plāns 2024. - 2026.gadam</t>
  </si>
  <si>
    <t>I. Plānotā mērķdotācija pašvaldības autoceļu un ielu finansēšanai (EUR):</t>
  </si>
  <si>
    <t>2024.gads</t>
  </si>
  <si>
    <t>2025.gads</t>
  </si>
  <si>
    <t>2026.gads</t>
  </si>
  <si>
    <t>Mēķdotācijas atlikums uz perioda sākumu</t>
  </si>
  <si>
    <t>-</t>
  </si>
  <si>
    <t>Plānots saņemt mērķdotācijua</t>
  </si>
  <si>
    <t>Plānots izlietot mērķdotāciju</t>
  </si>
  <si>
    <t>Mērķdotācijas atlikums uz perioda beigām</t>
  </si>
  <si>
    <t>II.Mērķdotācijas autoceļu un ielu finansēšanai plānotais izlietojums (EUR):</t>
  </si>
  <si>
    <t>Mērķdotācijas izlietojuma veids</t>
  </si>
  <si>
    <t>Autoceļu un ielu būvprojektēšana</t>
  </si>
  <si>
    <t>Autoceļu un ielu būvniecība</t>
  </si>
  <si>
    <t>Autoceļu un ielu rekonstrukcija</t>
  </si>
  <si>
    <t>Autoceļu un ielu ikdienas uzturēšana</t>
  </si>
  <si>
    <t>Autoceļu un ielu periodiskā uzturēšana (atjaunošana)</t>
  </si>
  <si>
    <r>
      <t xml:space="preserve">Pārējie izdevumi </t>
    </r>
    <r>
      <rPr>
        <i/>
        <sz val="10"/>
        <color theme="1"/>
        <rFont val="Times New Roman"/>
        <family val="1"/>
        <charset val="186"/>
      </rPr>
      <t>(apsekošana, dokumentu sastādīšana)</t>
    </r>
  </si>
  <si>
    <t>KOPĀ:</t>
  </si>
  <si>
    <t>4.pielikums
pie 2024.gada 21.februāra Gulbenes novada pašvaldības saistošajiem noteikumiem Nr.1
 “Par Gulbenes novada pašvaldības budžetu 2024.gadam”</t>
  </si>
  <si>
    <t>Gulbenes novada pašvaldības domes priekšsēdētājs                           A.Caunītis</t>
  </si>
  <si>
    <t>2027.gads</t>
  </si>
  <si>
    <t>autoceļu un ielu finansēšanai paredzētās valsts budžeta valsts autoceļu fonda</t>
  </si>
  <si>
    <t>Plānots saņemt mērķdotāciju</t>
  </si>
  <si>
    <t>Mērķdotācijas atlikums uz perioda sākumu</t>
  </si>
  <si>
    <r>
      <t xml:space="preserve">I. Plānotā mērķdotācija pašvaldības autoceļu un ielu finansēšanai,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</si>
  <si>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r>
      <t xml:space="preserve">II.Mērķdotācijas autoceļu un ielu finansēšanai plānotais izlietojums,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</si>
  <si>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t>Gulbenes novada pašvaldības domes priekšsēdētājs                           N.Mazūrs</t>
  </si>
  <si>
    <t>programmas mērķdotācijas izlietojuma plāns 2026. - 2028.gadam</t>
  </si>
  <si>
    <t>2028.gads</t>
  </si>
  <si>
    <t>1000 Atlīdzība</t>
  </si>
  <si>
    <t>2000 Preces un pakalpojumi</t>
  </si>
  <si>
    <t>5000 Pamatkapitāla veidošana</t>
  </si>
  <si>
    <r>
      <t xml:space="preserve">Pārējie izdevumi </t>
    </r>
    <r>
      <rPr>
        <b/>
        <i/>
        <sz val="10"/>
        <color theme="1"/>
        <rFont val="Times New Roman"/>
        <family val="1"/>
        <charset val="186"/>
      </rPr>
      <t>(apsekošana, dokumentu sastādīšana)</t>
    </r>
  </si>
  <si>
    <t>Autoceļu un ielu būvprojektēšana, būvniecība, rekonstrukcija</t>
  </si>
  <si>
    <t xml:space="preserve">4.pielikums
</t>
  </si>
  <si>
    <t>pie 2026.gada __.jūlija Gulbenes novada pašvaldības domes saistošajiem noteikumiem Nr.__</t>
  </si>
  <si>
    <t>Grozījumi Gulbenes novada pašvaldības domes 2026.gada 5.februāra saistošajos noteikumos Nr. 2</t>
  </si>
  <si>
    <t>"Par Gulbenes novada pašvaldības budžetu 2026.gadam"</t>
  </si>
  <si>
    <t>2026.gads (plāns ar izmaiņām)</t>
  </si>
  <si>
    <t>2026.gads (plāns)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</si>
</sst>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color indexed="64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 applyAlignment="1">
      <alignment horizontal="right" wrapText="1"/>
    </xf>
    <xf numFmtId="0" fontId="5" fillId="0" borderId="1" xfId="0" applyFont="1" applyBorder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8" fillId="0" borderId="0" xfId="0" applyFont="1"/>
    <xf numFmtId="0" fontId="6" fillId="0" borderId="0" xfId="0" applyFont="1"/>
    <xf numFmtId="3" fontId="0" fillId="0" borderId="0" xfId="0" applyNumberFormat="1"/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0E4A-AB0F-406F-817E-3F91D8F8EE16}">
  <dimension ref="A2:H29"/>
  <sheetViews>
    <sheetView workbookViewId="0">
      <selection activeCell="E31" sqref="E31"/>
    </sheetView>
  </sheetViews>
  <sheetFormatPr defaultRowHeight="15" x14ac:dyDescent="0.25"/>
  <cols>
    <col min="1" max="1" width="1.7109375" customWidth="1"/>
    <col min="2" max="2" width="5.28515625" customWidth="1"/>
    <col min="3" max="3" width="41.5703125" customWidth="1"/>
    <col min="4" max="6" width="10.140625" bestFit="1" customWidth="1"/>
  </cols>
  <sheetData>
    <row r="2" spans="1:6" ht="55.15" customHeight="1" x14ac:dyDescent="0.25">
      <c r="A2" s="28" t="s">
        <v>21</v>
      </c>
      <c r="B2" s="28"/>
      <c r="C2" s="28"/>
      <c r="D2" s="28"/>
      <c r="E2" s="28"/>
      <c r="F2" s="28"/>
    </row>
    <row r="3" spans="1:6" x14ac:dyDescent="0.25">
      <c r="A3" s="1"/>
      <c r="B3" s="1"/>
      <c r="C3" s="1"/>
      <c r="D3" s="1"/>
      <c r="E3" s="1"/>
      <c r="F3" s="1"/>
    </row>
    <row r="4" spans="1:6" ht="15.75" x14ac:dyDescent="0.25">
      <c r="A4" s="4"/>
      <c r="B4" s="25" t="s">
        <v>0</v>
      </c>
      <c r="C4" s="25"/>
      <c r="D4" s="25"/>
      <c r="E4" s="25"/>
      <c r="F4" s="25"/>
    </row>
    <row r="5" spans="1:6" ht="15.75" x14ac:dyDescent="0.25">
      <c r="A5" s="4"/>
      <c r="B5" s="25" t="s">
        <v>1</v>
      </c>
      <c r="C5" s="25"/>
      <c r="D5" s="25"/>
      <c r="E5" s="25"/>
      <c r="F5" s="25"/>
    </row>
    <row r="6" spans="1:6" ht="15.75" x14ac:dyDescent="0.25">
      <c r="A6" s="4"/>
      <c r="B6" s="25" t="s">
        <v>2</v>
      </c>
      <c r="C6" s="25"/>
      <c r="D6" s="25"/>
      <c r="E6" s="25"/>
      <c r="F6" s="25"/>
    </row>
    <row r="7" spans="1:6" x14ac:dyDescent="0.25">
      <c r="A7" s="4"/>
      <c r="B7" s="4"/>
      <c r="C7" s="4"/>
      <c r="D7" s="4"/>
      <c r="E7" s="4"/>
      <c r="F7" s="4"/>
    </row>
    <row r="8" spans="1:6" ht="15.75" x14ac:dyDescent="0.25">
      <c r="A8" s="4"/>
      <c r="B8" s="16" t="s">
        <v>3</v>
      </c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6" t="s">
        <v>4</v>
      </c>
      <c r="E10" s="6" t="s">
        <v>5</v>
      </c>
      <c r="F10" s="6" t="s">
        <v>6</v>
      </c>
    </row>
    <row r="11" spans="1:6" ht="16.149999999999999" customHeight="1" x14ac:dyDescent="0.25">
      <c r="A11" s="4"/>
      <c r="B11" s="2">
        <v>1</v>
      </c>
      <c r="C11" s="7" t="s">
        <v>7</v>
      </c>
      <c r="D11" s="8">
        <v>80013</v>
      </c>
      <c r="E11" s="8" t="s">
        <v>8</v>
      </c>
      <c r="F11" s="8" t="s">
        <v>8</v>
      </c>
    </row>
    <row r="12" spans="1:6" ht="16.149999999999999" customHeight="1" x14ac:dyDescent="0.25">
      <c r="A12" s="4"/>
      <c r="B12" s="2">
        <v>2</v>
      </c>
      <c r="C12" s="2" t="s">
        <v>9</v>
      </c>
      <c r="D12" s="8">
        <f>875680+25850</f>
        <v>901530</v>
      </c>
      <c r="E12" s="8">
        <f>D12</f>
        <v>901530</v>
      </c>
      <c r="F12" s="8">
        <f>D12</f>
        <v>901530</v>
      </c>
    </row>
    <row r="13" spans="1:6" ht="16.149999999999999" customHeight="1" x14ac:dyDescent="0.25">
      <c r="A13" s="4"/>
      <c r="B13" s="2">
        <v>3</v>
      </c>
      <c r="C13" s="2" t="s">
        <v>10</v>
      </c>
      <c r="D13" s="8">
        <f>D11+D12</f>
        <v>981543</v>
      </c>
      <c r="E13" s="8">
        <f>E12</f>
        <v>901530</v>
      </c>
      <c r="F13" s="8">
        <f>F12</f>
        <v>901530</v>
      </c>
    </row>
    <row r="14" spans="1:6" ht="16.149999999999999" customHeight="1" x14ac:dyDescent="0.25">
      <c r="A14" s="4"/>
      <c r="B14" s="2">
        <v>4</v>
      </c>
      <c r="C14" s="2" t="s">
        <v>11</v>
      </c>
      <c r="D14" s="9" t="s">
        <v>8</v>
      </c>
      <c r="E14" s="9" t="s">
        <v>8</v>
      </c>
      <c r="F14" s="9" t="s">
        <v>8</v>
      </c>
    </row>
    <row r="15" spans="1:6" x14ac:dyDescent="0.25">
      <c r="A15" s="4"/>
      <c r="B15" s="4"/>
      <c r="C15" s="4"/>
      <c r="D15" s="10"/>
      <c r="E15" s="10"/>
      <c r="F15" s="10"/>
    </row>
    <row r="16" spans="1:6" ht="15.75" x14ac:dyDescent="0.25">
      <c r="A16" s="4"/>
      <c r="B16" s="16" t="s">
        <v>12</v>
      </c>
      <c r="C16" s="4"/>
      <c r="D16" s="4"/>
      <c r="E16" s="4"/>
      <c r="F16" s="4"/>
    </row>
    <row r="17" spans="1:8" x14ac:dyDescent="0.25">
      <c r="A17" s="4"/>
      <c r="B17" s="5"/>
      <c r="C17" s="4"/>
      <c r="D17" s="4"/>
      <c r="E17" s="4"/>
      <c r="F17" s="4"/>
    </row>
    <row r="18" spans="1:8" x14ac:dyDescent="0.25">
      <c r="A18" s="4"/>
      <c r="B18" s="26" t="s">
        <v>13</v>
      </c>
      <c r="C18" s="27"/>
      <c r="D18" s="6" t="s">
        <v>4</v>
      </c>
      <c r="E18" s="6" t="s">
        <v>5</v>
      </c>
      <c r="F18" s="6" t="s">
        <v>6</v>
      </c>
    </row>
    <row r="19" spans="1:8" ht="15.6" customHeight="1" x14ac:dyDescent="0.25">
      <c r="A19" s="4"/>
      <c r="B19" s="2">
        <v>1</v>
      </c>
      <c r="C19" s="2" t="s">
        <v>14</v>
      </c>
      <c r="D19" s="8">
        <v>16335</v>
      </c>
      <c r="E19" s="8"/>
      <c r="F19" s="8"/>
    </row>
    <row r="20" spans="1:8" ht="15.6" customHeight="1" x14ac:dyDescent="0.25">
      <c r="A20" s="4"/>
      <c r="B20" s="2">
        <v>2</v>
      </c>
      <c r="C20" s="2" t="s">
        <v>15</v>
      </c>
      <c r="D20" s="8">
        <f>265241-D19</f>
        <v>248906</v>
      </c>
      <c r="E20" s="8">
        <v>218920</v>
      </c>
      <c r="F20" s="8">
        <v>218920</v>
      </c>
    </row>
    <row r="21" spans="1:8" ht="15.6" customHeight="1" x14ac:dyDescent="0.25">
      <c r="A21" s="4"/>
      <c r="B21" s="2">
        <v>3</v>
      </c>
      <c r="C21" s="2" t="s">
        <v>16</v>
      </c>
      <c r="D21" s="8"/>
      <c r="E21" s="8"/>
      <c r="F21" s="8"/>
    </row>
    <row r="22" spans="1:8" ht="15.6" customHeight="1" x14ac:dyDescent="0.25">
      <c r="A22" s="4"/>
      <c r="B22" s="2">
        <v>4</v>
      </c>
      <c r="C22" s="2" t="s">
        <v>17</v>
      </c>
      <c r="D22" s="8">
        <f>D13-D19-D20</f>
        <v>716302</v>
      </c>
      <c r="E22" s="8">
        <f>656760+25850</f>
        <v>682610</v>
      </c>
      <c r="F22" s="8">
        <v>682610</v>
      </c>
    </row>
    <row r="23" spans="1:8" ht="15.6" customHeight="1" x14ac:dyDescent="0.25">
      <c r="A23" s="4"/>
      <c r="B23" s="2">
        <v>5</v>
      </c>
      <c r="C23" s="2" t="s">
        <v>18</v>
      </c>
      <c r="D23" s="8"/>
      <c r="E23" s="8"/>
      <c r="F23" s="8"/>
    </row>
    <row r="24" spans="1:8" ht="15.6" customHeight="1" x14ac:dyDescent="0.25">
      <c r="A24" s="4"/>
      <c r="B24" s="2">
        <v>6</v>
      </c>
      <c r="C24" s="2" t="s">
        <v>19</v>
      </c>
      <c r="D24" s="8"/>
      <c r="E24" s="8"/>
      <c r="F24" s="8"/>
    </row>
    <row r="25" spans="1:8" ht="17.45" customHeight="1" x14ac:dyDescent="0.25">
      <c r="A25" s="4"/>
      <c r="B25" s="2"/>
      <c r="C25" s="11" t="s">
        <v>20</v>
      </c>
      <c r="D25" s="12">
        <f>SUM(D19:D24)</f>
        <v>981543</v>
      </c>
      <c r="E25" s="12">
        <f>SUM(E19:E24)</f>
        <v>901530</v>
      </c>
      <c r="F25" s="12">
        <f>SUM(F19:F24)</f>
        <v>901530</v>
      </c>
    </row>
    <row r="26" spans="1:8" x14ac:dyDescent="0.25">
      <c r="A26" s="4"/>
      <c r="B26" s="4"/>
      <c r="C26" s="13"/>
      <c r="D26" s="14"/>
      <c r="E26" s="14"/>
      <c r="F26" s="14"/>
    </row>
    <row r="27" spans="1:8" x14ac:dyDescent="0.25">
      <c r="A27" s="4"/>
      <c r="B27" s="4"/>
      <c r="C27" s="13"/>
      <c r="D27" s="14"/>
      <c r="E27" s="14"/>
      <c r="F27" s="14"/>
    </row>
    <row r="28" spans="1:8" ht="20.25" x14ac:dyDescent="0.3">
      <c r="A28" s="15"/>
      <c r="B28" s="23" t="s">
        <v>22</v>
      </c>
      <c r="C28" s="23"/>
      <c r="D28" s="23"/>
      <c r="E28" s="23"/>
      <c r="F28" s="23"/>
      <c r="G28" s="23"/>
      <c r="H28" s="23"/>
    </row>
    <row r="29" spans="1:8" x14ac:dyDescent="0.25">
      <c r="A29" s="4"/>
      <c r="B29" s="4"/>
      <c r="C29" s="4"/>
      <c r="D29" s="4"/>
      <c r="E29" s="4"/>
      <c r="F29" s="4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AFE-2BA1-4648-AC8C-0E61865F22DE}">
  <sheetPr>
    <pageSetUpPr fitToPage="1"/>
  </sheetPr>
  <dimension ref="A2:H33"/>
  <sheetViews>
    <sheetView tabSelected="1" workbookViewId="0">
      <selection activeCell="G26" sqref="G26"/>
    </sheetView>
  </sheetViews>
  <sheetFormatPr defaultRowHeight="15" x14ac:dyDescent="0.25"/>
  <cols>
    <col min="1" max="1" width="1.7109375" customWidth="1"/>
    <col min="2" max="2" width="5.28515625" customWidth="1"/>
    <col min="3" max="3" width="45.7109375" customWidth="1"/>
    <col min="4" max="5" width="11.5703125" customWidth="1"/>
    <col min="6" max="6" width="12.140625" customWidth="1"/>
    <col min="7" max="7" width="13.140625" customWidth="1"/>
  </cols>
  <sheetData>
    <row r="2" spans="1:7" ht="19.149999999999999" customHeight="1" x14ac:dyDescent="0.25">
      <c r="A2" s="24" t="s">
        <v>37</v>
      </c>
      <c r="B2" s="24"/>
      <c r="C2" s="24"/>
      <c r="D2" s="24"/>
      <c r="E2" s="24"/>
      <c r="F2" s="24"/>
      <c r="G2" s="24"/>
    </row>
    <row r="3" spans="1:7" ht="19.149999999999999" customHeight="1" x14ac:dyDescent="0.25">
      <c r="A3" s="28" t="s">
        <v>38</v>
      </c>
      <c r="B3" s="28"/>
      <c r="C3" s="28"/>
      <c r="D3" s="28"/>
      <c r="E3" s="28"/>
      <c r="F3" s="28"/>
      <c r="G3" s="28"/>
    </row>
    <row r="4" spans="1:7" ht="19.149999999999999" customHeight="1" x14ac:dyDescent="0.25">
      <c r="A4" s="28" t="s">
        <v>39</v>
      </c>
      <c r="B4" s="28"/>
      <c r="C4" s="28"/>
      <c r="D4" s="28"/>
      <c r="E4" s="28"/>
      <c r="F4" s="28"/>
      <c r="G4" s="28"/>
    </row>
    <row r="5" spans="1:7" ht="19.149999999999999" customHeight="1" x14ac:dyDescent="0.25">
      <c r="A5" s="28" t="s">
        <v>40</v>
      </c>
      <c r="B5" s="28"/>
      <c r="C5" s="28"/>
      <c r="D5" s="28"/>
      <c r="E5" s="28"/>
      <c r="F5" s="28"/>
      <c r="G5" s="28"/>
    </row>
    <row r="6" spans="1:7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4"/>
      <c r="B7" s="25" t="s">
        <v>0</v>
      </c>
      <c r="C7" s="25"/>
      <c r="D7" s="25"/>
      <c r="E7" s="25"/>
      <c r="F7" s="25"/>
      <c r="G7" s="25"/>
    </row>
    <row r="8" spans="1:7" ht="15.75" x14ac:dyDescent="0.25">
      <c r="A8" s="4"/>
      <c r="B8" s="25" t="s">
        <v>24</v>
      </c>
      <c r="C8" s="25"/>
      <c r="D8" s="25"/>
      <c r="E8" s="25"/>
      <c r="F8" s="25"/>
      <c r="G8" s="25"/>
    </row>
    <row r="9" spans="1:7" ht="15.75" x14ac:dyDescent="0.25">
      <c r="A9" s="4"/>
      <c r="B9" s="25" t="s">
        <v>30</v>
      </c>
      <c r="C9" s="25"/>
      <c r="D9" s="25"/>
      <c r="E9" s="25"/>
      <c r="F9" s="25"/>
      <c r="G9" s="25"/>
    </row>
    <row r="10" spans="1:7" ht="14.45" customHeight="1" x14ac:dyDescent="0.25">
      <c r="A10" s="4"/>
      <c r="B10" s="4"/>
      <c r="C10" s="4"/>
      <c r="D10" s="4"/>
      <c r="E10" s="4"/>
      <c r="F10" s="4"/>
      <c r="G10" s="4"/>
    </row>
    <row r="11" spans="1:7" ht="15.75" x14ac:dyDescent="0.25">
      <c r="A11" s="4"/>
      <c r="B11" s="16" t="s">
        <v>27</v>
      </c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6" t="s">
        <v>6</v>
      </c>
      <c r="E13" s="6" t="s">
        <v>6</v>
      </c>
      <c r="F13" s="6" t="s">
        <v>23</v>
      </c>
      <c r="G13" s="6" t="s">
        <v>31</v>
      </c>
    </row>
    <row r="14" spans="1:7" ht="18.600000000000001" customHeight="1" x14ac:dyDescent="0.25">
      <c r="A14" s="4"/>
      <c r="B14" s="9">
        <v>1</v>
      </c>
      <c r="C14" s="7" t="s">
        <v>26</v>
      </c>
      <c r="D14" s="8">
        <v>417348.91</v>
      </c>
      <c r="E14" s="8">
        <v>417348.91</v>
      </c>
      <c r="F14" s="8" t="s">
        <v>8</v>
      </c>
      <c r="G14" s="8" t="s">
        <v>8</v>
      </c>
    </row>
    <row r="15" spans="1:7" ht="18.600000000000001" customHeight="1" x14ac:dyDescent="0.25">
      <c r="A15" s="4"/>
      <c r="B15" s="9">
        <v>2</v>
      </c>
      <c r="C15" s="2" t="s">
        <v>25</v>
      </c>
      <c r="D15" s="8">
        <v>904567</v>
      </c>
      <c r="E15" s="8">
        <v>904567</v>
      </c>
      <c r="F15" s="8">
        <v>904566</v>
      </c>
      <c r="G15" s="8">
        <v>904566</v>
      </c>
    </row>
    <row r="16" spans="1:7" ht="18.600000000000001" customHeight="1" x14ac:dyDescent="0.25">
      <c r="A16" s="4"/>
      <c r="B16" s="9">
        <v>3</v>
      </c>
      <c r="C16" s="2" t="s">
        <v>10</v>
      </c>
      <c r="D16" s="8">
        <f>D14+D15</f>
        <v>1321915.9099999999</v>
      </c>
      <c r="E16" s="8">
        <f>E14+E15</f>
        <v>1321915.9099999999</v>
      </c>
      <c r="F16" s="8">
        <f>F15</f>
        <v>904566</v>
      </c>
      <c r="G16" s="8">
        <f>G15</f>
        <v>904566</v>
      </c>
    </row>
    <row r="17" spans="1:8" ht="18.600000000000001" customHeight="1" x14ac:dyDescent="0.25">
      <c r="A17" s="4"/>
      <c r="B17" s="9">
        <v>4</v>
      </c>
      <c r="C17" s="2" t="s">
        <v>11</v>
      </c>
      <c r="D17" s="9" t="s">
        <v>8</v>
      </c>
      <c r="E17" s="9"/>
      <c r="F17" s="9" t="s">
        <v>8</v>
      </c>
      <c r="G17" s="9" t="s">
        <v>8</v>
      </c>
    </row>
    <row r="18" spans="1:8" x14ac:dyDescent="0.25">
      <c r="A18" s="4"/>
      <c r="B18" s="4"/>
      <c r="C18" s="4"/>
      <c r="D18" s="10"/>
      <c r="E18" s="10"/>
      <c r="F18" s="10"/>
      <c r="G18" s="10"/>
    </row>
    <row r="19" spans="1:8" ht="15.75" x14ac:dyDescent="0.25">
      <c r="A19" s="4"/>
      <c r="B19" s="16" t="s">
        <v>28</v>
      </c>
      <c r="C19" s="4"/>
      <c r="D19" s="4"/>
      <c r="E19" s="4"/>
      <c r="F19" s="4"/>
      <c r="G19" s="4"/>
    </row>
    <row r="20" spans="1:8" x14ac:dyDescent="0.25">
      <c r="A20" s="4"/>
      <c r="B20" s="5"/>
      <c r="C20" s="4"/>
      <c r="D20" s="4"/>
      <c r="E20" s="4"/>
      <c r="F20" s="4"/>
      <c r="G20" s="4"/>
    </row>
    <row r="21" spans="1:8" ht="43.5" x14ac:dyDescent="0.25">
      <c r="A21" s="4"/>
      <c r="B21" s="26" t="s">
        <v>13</v>
      </c>
      <c r="C21" s="27"/>
      <c r="D21" s="22" t="s">
        <v>42</v>
      </c>
      <c r="E21" s="22" t="s">
        <v>41</v>
      </c>
      <c r="F21" s="6" t="s">
        <v>23</v>
      </c>
      <c r="G21" s="6" t="s">
        <v>31</v>
      </c>
    </row>
    <row r="22" spans="1:8" ht="29.25" x14ac:dyDescent="0.25">
      <c r="A22" s="4"/>
      <c r="B22" s="6">
        <v>1</v>
      </c>
      <c r="C22" s="20" t="s">
        <v>36</v>
      </c>
      <c r="D22" s="19">
        <v>489775</v>
      </c>
      <c r="E22" s="19">
        <v>489775</v>
      </c>
      <c r="F22" s="19">
        <v>271369</v>
      </c>
      <c r="G22" s="19">
        <f>G16-G24</f>
        <v>271369</v>
      </c>
      <c r="H22" s="17"/>
    </row>
    <row r="23" spans="1:8" ht="18.600000000000001" customHeight="1" x14ac:dyDescent="0.25">
      <c r="A23" s="4"/>
      <c r="B23" s="9"/>
      <c r="C23" s="21" t="s">
        <v>34</v>
      </c>
      <c r="D23" s="8">
        <f>D22</f>
        <v>489775</v>
      </c>
      <c r="E23" s="8">
        <v>494719</v>
      </c>
      <c r="F23" s="8">
        <v>271369</v>
      </c>
      <c r="G23" s="8">
        <v>271369</v>
      </c>
      <c r="H23" s="17"/>
    </row>
    <row r="24" spans="1:8" ht="18.600000000000001" customHeight="1" x14ac:dyDescent="0.25">
      <c r="A24" s="4"/>
      <c r="B24" s="6">
        <v>2</v>
      </c>
      <c r="C24" s="18" t="s">
        <v>17</v>
      </c>
      <c r="D24" s="19">
        <f>D25+D26</f>
        <v>832141</v>
      </c>
      <c r="E24" s="19">
        <f>E25+E26</f>
        <v>827197</v>
      </c>
      <c r="F24" s="19">
        <v>633197</v>
      </c>
      <c r="G24" s="19">
        <v>633197</v>
      </c>
    </row>
    <row r="25" spans="1:8" ht="18.600000000000001" customHeight="1" x14ac:dyDescent="0.25">
      <c r="A25" s="4"/>
      <c r="B25" s="9"/>
      <c r="C25" s="21" t="s">
        <v>32</v>
      </c>
      <c r="D25" s="8">
        <v>8631</v>
      </c>
      <c r="E25" s="8">
        <v>8631</v>
      </c>
      <c r="F25" s="8">
        <v>9000</v>
      </c>
      <c r="G25" s="8">
        <v>9000</v>
      </c>
    </row>
    <row r="26" spans="1:8" ht="18.600000000000001" customHeight="1" x14ac:dyDescent="0.25">
      <c r="A26" s="4"/>
      <c r="B26" s="9"/>
      <c r="C26" s="21" t="s">
        <v>33</v>
      </c>
      <c r="D26" s="8">
        <v>823510</v>
      </c>
      <c r="E26" s="8">
        <v>818566</v>
      </c>
      <c r="F26" s="8">
        <f t="shared" ref="F26:G26" si="0">F24-F25</f>
        <v>624197</v>
      </c>
      <c r="G26" s="8">
        <f t="shared" si="0"/>
        <v>624197</v>
      </c>
    </row>
    <row r="27" spans="1:8" ht="31.15" customHeight="1" x14ac:dyDescent="0.25">
      <c r="A27" s="4"/>
      <c r="B27" s="6">
        <v>3</v>
      </c>
      <c r="C27" s="20" t="s">
        <v>18</v>
      </c>
      <c r="D27" s="19" t="s">
        <v>8</v>
      </c>
      <c r="E27" s="19"/>
      <c r="F27" s="19" t="s">
        <v>8</v>
      </c>
      <c r="G27" s="19" t="s">
        <v>8</v>
      </c>
    </row>
    <row r="28" spans="1:8" ht="18.600000000000001" customHeight="1" x14ac:dyDescent="0.25">
      <c r="A28" s="4"/>
      <c r="B28" s="6">
        <v>4</v>
      </c>
      <c r="C28" s="18" t="s">
        <v>35</v>
      </c>
      <c r="D28" s="19" t="s">
        <v>8</v>
      </c>
      <c r="E28" s="19"/>
      <c r="F28" s="19" t="s">
        <v>8</v>
      </c>
      <c r="G28" s="19" t="s">
        <v>8</v>
      </c>
    </row>
    <row r="29" spans="1:8" ht="18.600000000000001" customHeight="1" x14ac:dyDescent="0.25">
      <c r="A29" s="4"/>
      <c r="B29" s="2"/>
      <c r="C29" s="11" t="s">
        <v>20</v>
      </c>
      <c r="D29" s="19">
        <f>D22+D24</f>
        <v>1321916</v>
      </c>
      <c r="E29" s="19">
        <f>E22+E24</f>
        <v>1316972</v>
      </c>
      <c r="F29" s="19">
        <f t="shared" ref="F29:G29" si="1">F22+F24</f>
        <v>904566</v>
      </c>
      <c r="G29" s="19">
        <f t="shared" si="1"/>
        <v>904566</v>
      </c>
    </row>
    <row r="30" spans="1:8" x14ac:dyDescent="0.25">
      <c r="A30" s="4"/>
      <c r="B30" s="4"/>
      <c r="C30" s="13"/>
      <c r="D30" s="14"/>
      <c r="E30" s="14"/>
      <c r="F30" s="14"/>
      <c r="G30" s="14"/>
    </row>
    <row r="31" spans="1:8" x14ac:dyDescent="0.25">
      <c r="A31" s="4"/>
      <c r="B31" s="4"/>
      <c r="C31" s="13"/>
      <c r="D31" s="14"/>
      <c r="E31" s="14"/>
      <c r="F31" s="14"/>
      <c r="G31" s="14"/>
    </row>
    <row r="32" spans="1:8" ht="20.25" x14ac:dyDescent="0.3">
      <c r="A32" s="15"/>
      <c r="B32" s="23" t="s">
        <v>29</v>
      </c>
      <c r="C32" s="23"/>
      <c r="D32" s="23"/>
      <c r="E32" s="23"/>
      <c r="F32" s="23"/>
      <c r="G32" s="23"/>
      <c r="H32" s="3"/>
    </row>
    <row r="33" spans="1:7" x14ac:dyDescent="0.25">
      <c r="A33" s="4"/>
      <c r="B33" s="4"/>
      <c r="C33" s="4"/>
      <c r="D33" s="4"/>
      <c r="E33" s="4"/>
      <c r="F33" s="4"/>
      <c r="G33" s="4"/>
    </row>
  </sheetData>
  <mergeCells count="9">
    <mergeCell ref="B32:G32"/>
    <mergeCell ref="A2:G2"/>
    <mergeCell ref="B7:G7"/>
    <mergeCell ref="B8:G8"/>
    <mergeCell ref="B9:G9"/>
    <mergeCell ref="B21:C21"/>
    <mergeCell ref="A3:G3"/>
    <mergeCell ref="A4:G4"/>
    <mergeCell ref="A5:G5"/>
  </mergeCells>
  <pageMargins left="0.53" right="0.34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izlietojuma plāns</vt:lpstr>
      <vt:lpstr>Plāns 2026.-2028.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 Apinīte</dc:creator>
  <cp:lastModifiedBy>Vita Baškere</cp:lastModifiedBy>
  <cp:lastPrinted>2026-07-16T13:04:08Z</cp:lastPrinted>
  <dcterms:created xsi:type="dcterms:W3CDTF">2021-01-04T09:36:15Z</dcterms:created>
  <dcterms:modified xsi:type="dcterms:W3CDTF">2026-07-23T08:53:24Z</dcterms:modified>
</cp:coreProperties>
</file>