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105" windowWidth="13680" windowHeight="13230" tabRatio="767"/>
  </bookViews>
  <sheets>
    <sheet name="Tāme" sheetId="24" r:id="rId1"/>
    <sheet name="Sheet1" sheetId="39" r:id="rId2"/>
  </sheets>
  <definedNames>
    <definedName name="_xlnm.Print_Titles" localSheetId="0">Tāme!$9:$9</definedName>
  </definedNames>
  <calcPr calcId="145621"/>
</workbook>
</file>

<file path=xl/calcChain.xml><?xml version="1.0" encoding="utf-8"?>
<calcChain xmlns="http://schemas.openxmlformats.org/spreadsheetml/2006/main">
  <c r="D25" i="24" l="1"/>
  <c r="D24" i="24" s="1"/>
  <c r="D22" i="24"/>
  <c r="D19" i="24"/>
  <c r="D17" i="24" s="1"/>
  <c r="D11" i="24"/>
</calcChain>
</file>

<file path=xl/sharedStrings.xml><?xml version="1.0" encoding="utf-8"?>
<sst xmlns="http://schemas.openxmlformats.org/spreadsheetml/2006/main" count="229" uniqueCount="149">
  <si>
    <t>N.p.k.</t>
  </si>
  <si>
    <t>Apauguma novākšana</t>
  </si>
  <si>
    <t>Kopā</t>
  </si>
  <si>
    <t>ha</t>
  </si>
  <si>
    <t>Grunts rakšana</t>
  </si>
  <si>
    <t>Būvju nojaukšana</t>
  </si>
  <si>
    <t>gab</t>
  </si>
  <si>
    <t>Būve Nr.2</t>
  </si>
  <si>
    <t>Mēra vien.</t>
  </si>
  <si>
    <t>m3</t>
  </si>
  <si>
    <t>m2</t>
  </si>
  <si>
    <t>m</t>
  </si>
  <si>
    <t>Daudzums</t>
  </si>
  <si>
    <t>Darba veids</t>
  </si>
  <si>
    <t>Darba robežu atjaunošana</t>
  </si>
  <si>
    <t>Celmu laušana un utilizācija</t>
  </si>
  <si>
    <t>tai skaitā ar roku darbu</t>
  </si>
  <si>
    <t>tai skaitā mehanizēti</t>
  </si>
  <si>
    <t>caurtekas atrakšana</t>
  </si>
  <si>
    <t>Caurteku būve</t>
  </si>
  <si>
    <t>ūdens atsūknēšana</t>
  </si>
  <si>
    <t>st</t>
  </si>
  <si>
    <t>caurteku apbēršana un bliet.ar pievestu minerālgrunti</t>
  </si>
  <si>
    <t>ceļa sega - grants</t>
  </si>
  <si>
    <t>Virsūdeņu noteces vagas</t>
  </si>
  <si>
    <t>noteces vagas rakšana</t>
  </si>
  <si>
    <t>Labiekārtošana</t>
  </si>
  <si>
    <t>atbērtnes diskošana</t>
  </si>
  <si>
    <t>apauguma palieku novākšana un utilizācija</t>
  </si>
  <si>
    <t>Izteku atjaunošana</t>
  </si>
  <si>
    <t>dzelzbetona teknes</t>
  </si>
  <si>
    <t>velēnu krāvums</t>
  </si>
  <si>
    <t>ģeotekstils</t>
  </si>
  <si>
    <t>2.1.</t>
  </si>
  <si>
    <t>2.2.</t>
  </si>
  <si>
    <t>3.1.</t>
  </si>
  <si>
    <t>4.1.</t>
  </si>
  <si>
    <t>4.2.</t>
  </si>
  <si>
    <t>4.3.</t>
  </si>
  <si>
    <t>4.4.</t>
  </si>
  <si>
    <t>7.1.</t>
  </si>
  <si>
    <t>7.2.</t>
  </si>
  <si>
    <t>11.1.</t>
  </si>
  <si>
    <t>6.1.</t>
  </si>
  <si>
    <t>6.2.</t>
  </si>
  <si>
    <t>4.5.</t>
  </si>
  <si>
    <t>4.6.</t>
  </si>
  <si>
    <t>Izpildmērījumu sagatavošana</t>
  </si>
  <si>
    <t>obj.</t>
  </si>
  <si>
    <t>tai skaitā sedimentācijas baseina rakšana</t>
  </si>
  <si>
    <t>tai skaitā pārtīrīšana sedimentācijas baseina 50%</t>
  </si>
  <si>
    <t>8.1.1.</t>
  </si>
  <si>
    <t>8.1.2.</t>
  </si>
  <si>
    <t>8.1.3.</t>
  </si>
  <si>
    <t>8.2.1.</t>
  </si>
  <si>
    <t>8.2.2.</t>
  </si>
  <si>
    <t>8.2.3.</t>
  </si>
  <si>
    <t>gab.</t>
  </si>
  <si>
    <t>3.2.</t>
  </si>
  <si>
    <t>tai skaitā vid. biezi krūmi</t>
  </si>
  <si>
    <t>tai skaitā celmu laušana</t>
  </si>
  <si>
    <t>tai skaitā celmu utilizācija</t>
  </si>
  <si>
    <t>Izraktās grunts līdzināšana līdz 10 m</t>
  </si>
  <si>
    <t>tai skaitā mehanizēti 80%</t>
  </si>
  <si>
    <t>tai skaitā mehanizēti sedimentācijas baseina 80%</t>
  </si>
  <si>
    <t>caurtekas atrakšanas grunts izlīdzināšana 80% apjomā</t>
  </si>
  <si>
    <t>Betona konstrukciju nojaukšana un utilizācija</t>
  </si>
  <si>
    <t>pievesta, blietēta smits zem  caurtekas</t>
  </si>
  <si>
    <t>ģeotekstils spilvenam, ar 30cm pārlaidumiem šuvē</t>
  </si>
  <si>
    <t>caurtekas gala dibena stiprinājums GN-17, ar iebūvi</t>
  </si>
  <si>
    <t>caurtekas gala nogāzes augšdaļas stiprinājums GN-3, ar iebūvi</t>
  </si>
  <si>
    <t>caurtekas gala nogāzes apakšdaļas stiprinājums GN-7, ar iebūvi</t>
  </si>
  <si>
    <t>velenojums teknēs, ar izbūvi</t>
  </si>
  <si>
    <t>šķembas frakcijas  (Ø50-100) zobs teknēm, ar izbūvi</t>
  </si>
  <si>
    <t>9.1.</t>
  </si>
  <si>
    <t>atvašu pļaušana pirms nodošanas</t>
  </si>
  <si>
    <t>velēnas vai preterozijas paklājs, ar ieklāšana</t>
  </si>
  <si>
    <t>akmeņu novākšana un novietošana atpakaļ gultnē izklaidus</t>
  </si>
  <si>
    <t>5.1.</t>
  </si>
  <si>
    <t>5.2.</t>
  </si>
  <si>
    <t>Kājnieku laipas</t>
  </si>
  <si>
    <t xml:space="preserve">caurteku apbēršana un bliet.ar pievestu minerālgrunti </t>
  </si>
  <si>
    <t>9.2.</t>
  </si>
  <si>
    <t xml:space="preserve">PE neperforēta caurules Ø 100 mm </t>
  </si>
  <si>
    <t>Akmens vai dolomīta šķembas (Ø 40-80mm) bērums</t>
  </si>
  <si>
    <t>akmens vai dolomīta šķembas(Ø 40-80mm)</t>
  </si>
  <si>
    <t xml:space="preserve"> Būve Nr. 1</t>
  </si>
  <si>
    <t>Kritalu izvākšana un utilizācija</t>
  </si>
  <si>
    <t>tai skaitā Mežs+krūmi</t>
  </si>
  <si>
    <t>6.</t>
  </si>
  <si>
    <t>Bebru aizsprostu likvidēšana un utilizācija</t>
  </si>
  <si>
    <t>tai skaitā bebru aizsprostu likvidēšana</t>
  </si>
  <si>
    <t>tai skaitā bebru aizsprostu utilizācija</t>
  </si>
  <si>
    <t>Koka konstrukciju nojaukšana un utilizācija</t>
  </si>
  <si>
    <t>ceļa sega - smilts pamatojums</t>
  </si>
  <si>
    <t>8.2.12.</t>
  </si>
  <si>
    <t>ceļa grāvju dibena stiprinājumi GN-17, ar izbūvi</t>
  </si>
  <si>
    <t>Grants bērums, blietēts laipas galos</t>
  </si>
  <si>
    <t>Kājnieku laipas būve KL - 12, minerālgrunts</t>
  </si>
  <si>
    <t>8.1.</t>
  </si>
  <si>
    <t>8.2.</t>
  </si>
  <si>
    <t>7.3.</t>
  </si>
  <si>
    <t>7.4.</t>
  </si>
  <si>
    <t>8.1.4.</t>
  </si>
  <si>
    <t>8.1.5.</t>
  </si>
  <si>
    <t>8.1.6.</t>
  </si>
  <si>
    <t>8.1.7.</t>
  </si>
  <si>
    <t>8.1.8.</t>
  </si>
  <si>
    <t>8.1.9.</t>
  </si>
  <si>
    <t>8.1.11.</t>
  </si>
  <si>
    <t>8.1.10.</t>
  </si>
  <si>
    <t>8.1.12.</t>
  </si>
  <si>
    <t>8.1.13.</t>
  </si>
  <si>
    <t>8.1.14.</t>
  </si>
  <si>
    <t>8.1.15.</t>
  </si>
  <si>
    <t>8.2.4.</t>
  </si>
  <si>
    <t>8.2.5.</t>
  </si>
  <si>
    <t>8.2.6.</t>
  </si>
  <si>
    <t>8.2.7.</t>
  </si>
  <si>
    <t>8.2.8.</t>
  </si>
  <si>
    <t>8.2.9.</t>
  </si>
  <si>
    <t>8.2.10.</t>
  </si>
  <si>
    <t>8.2.11.</t>
  </si>
  <si>
    <t>9.</t>
  </si>
  <si>
    <t>12.2.</t>
  </si>
  <si>
    <t>8.1.16.</t>
  </si>
  <si>
    <t>Signālstabiņs (D3, pēc LVS 85, LVS 93 un LVS 12899-3), ar iebūvi</t>
  </si>
  <si>
    <t>8.2.13.</t>
  </si>
  <si>
    <t>10.1.</t>
  </si>
  <si>
    <t>10.2.</t>
  </si>
  <si>
    <t>11.2.</t>
  </si>
  <si>
    <t>11.3.</t>
  </si>
  <si>
    <t>11.4.</t>
  </si>
  <si>
    <t>12.4.</t>
  </si>
  <si>
    <t>12.5.</t>
  </si>
  <si>
    <t>12.6.</t>
  </si>
  <si>
    <t>ceļa grāvju nogāzes augšdaļas stiprinājums GN-3, ar iebūvi</t>
  </si>
  <si>
    <t>ceļa grāvju nogāzes apakšdaļas stiprinājums GN-7, ar iebūvi</t>
  </si>
  <si>
    <t>PVC caurteka  D = 1,2m (SN8, 8kPa) vai analogs</t>
  </si>
  <si>
    <t>PVC caurteka  D = 0,8m (SN8, 8kPa) vai analogs</t>
  </si>
  <si>
    <t>12.1.</t>
  </si>
  <si>
    <t>12.3.</t>
  </si>
  <si>
    <t>tai skaitā pārtīrīšana ar roku darbu 20%</t>
  </si>
  <si>
    <t>tai skaitā pārtīrīšana mehanizēti 20%</t>
  </si>
  <si>
    <t>1.pielikums</t>
  </si>
  <si>
    <t>iepirkuma "Meliorācijas sistēmas</t>
  </si>
  <si>
    <t>atjaunošana" instrukcijai</t>
  </si>
  <si>
    <t>ID Nr. GND-2017/8/ELFLA</t>
  </si>
  <si>
    <t>Darbu apjomi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</si>
</sst>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16" fontId="2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16" fontId="2" fillId="0" borderId="7" xfId="0" applyNumberFormat="1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2" fontId="2" fillId="0" borderId="0" xfId="0" applyNumberFormat="1" applyFont="1" applyFill="1"/>
    <xf numFmtId="49" fontId="2" fillId="0" borderId="0" xfId="0" applyNumberFormat="1" applyFont="1" applyFill="1" applyBorder="1" applyAlignment="1">
      <alignment vertical="center"/>
    </xf>
    <xf numFmtId="2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vertical="center"/>
    </xf>
  </cellXfs>
  <cellStyles count="1"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3"/>
  <sheetViews>
    <sheetView tabSelected="1" workbookViewId="0">
      <selection activeCell="H8" sqref="H8"/>
    </sheetView>
  </sheetViews>
  <sheetFormatPr defaultColWidth="9.140625" defaultRowHeight="15.75" x14ac:dyDescent="0.25"/>
  <cols>
    <col min="1" max="1" width="9.5703125" style="3" customWidth="1"/>
    <col min="2" max="2" width="52.5703125" style="14" customWidth="1"/>
    <col min="3" max="3" width="11.140625" style="4" customWidth="1"/>
    <col min="4" max="4" width="10.42578125" style="3" customWidth="1"/>
    <col min="5" max="5" width="9.5703125" style="4" bestFit="1" customWidth="1"/>
    <col min="6" max="16384" width="9.140625" style="4"/>
  </cols>
  <sheetData>
    <row r="1" spans="1:24" x14ac:dyDescent="0.25">
      <c r="A1" s="50"/>
      <c r="B1" s="51"/>
      <c r="C1" s="56" t="s">
        <v>144</v>
      </c>
      <c r="D1" s="56"/>
      <c r="E1" s="56"/>
    </row>
    <row r="2" spans="1:24" x14ac:dyDescent="0.25">
      <c r="A2" s="50"/>
      <c r="B2" s="56" t="s">
        <v>145</v>
      </c>
      <c r="C2" s="56"/>
      <c r="D2" s="56"/>
      <c r="E2" s="56"/>
    </row>
    <row r="3" spans="1:24" x14ac:dyDescent="0.25">
      <c r="A3" s="50"/>
      <c r="B3" s="56" t="s">
        <v>146</v>
      </c>
      <c r="C3" s="56"/>
      <c r="D3" s="56"/>
      <c r="E3" s="56"/>
    </row>
    <row r="4" spans="1:24" x14ac:dyDescent="0.25">
      <c r="A4" s="57" t="s">
        <v>147</v>
      </c>
      <c r="B4" s="57"/>
      <c r="C4" s="57"/>
      <c r="D4" s="57"/>
      <c r="E4" s="57"/>
    </row>
    <row r="7" spans="1:24" x14ac:dyDescent="0.25">
      <c r="B7" s="26" t="s">
        <v>148</v>
      </c>
    </row>
    <row r="8" spans="1:24" ht="16.5" thickBot="1" x14ac:dyDescent="0.3">
      <c r="A8" s="20"/>
      <c r="B8" s="10"/>
      <c r="C8" s="9"/>
      <c r="D8" s="20"/>
    </row>
    <row r="9" spans="1:24" ht="16.5" thickBot="1" x14ac:dyDescent="0.3">
      <c r="A9" s="45" t="s">
        <v>0</v>
      </c>
      <c r="B9" s="47" t="s">
        <v>13</v>
      </c>
      <c r="C9" s="47" t="s">
        <v>8</v>
      </c>
      <c r="D9" s="48" t="s">
        <v>12</v>
      </c>
    </row>
    <row r="10" spans="1:24" ht="16.5" thickBot="1" x14ac:dyDescent="0.3">
      <c r="A10" s="45">
        <v>1</v>
      </c>
      <c r="B10" s="46" t="s">
        <v>14</v>
      </c>
      <c r="C10" s="47" t="s">
        <v>11</v>
      </c>
      <c r="D10" s="47">
        <v>873</v>
      </c>
    </row>
    <row r="11" spans="1:24" ht="16.5" thickBot="1" x14ac:dyDescent="0.3">
      <c r="A11" s="6">
        <v>2</v>
      </c>
      <c r="B11" s="7" t="s">
        <v>1</v>
      </c>
      <c r="C11" s="8" t="s">
        <v>3</v>
      </c>
      <c r="D11" s="43">
        <f>SUM(D12:D13)</f>
        <v>1.6500000000000001</v>
      </c>
    </row>
    <row r="12" spans="1:24" x14ac:dyDescent="0.25">
      <c r="A12" s="5" t="s">
        <v>33</v>
      </c>
      <c r="B12" s="18" t="s">
        <v>59</v>
      </c>
      <c r="C12" s="19" t="s">
        <v>3</v>
      </c>
      <c r="D12" s="19">
        <v>0.03</v>
      </c>
    </row>
    <row r="13" spans="1:24" ht="16.5" thickBot="1" x14ac:dyDescent="0.3">
      <c r="A13" s="28" t="s">
        <v>34</v>
      </c>
      <c r="B13" s="16" t="s">
        <v>88</v>
      </c>
      <c r="C13" s="17" t="s">
        <v>3</v>
      </c>
      <c r="D13" s="17">
        <v>1.62</v>
      </c>
      <c r="H13" s="52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</row>
    <row r="14" spans="1:24" ht="16.5" thickBot="1" x14ac:dyDescent="0.3">
      <c r="A14" s="6">
        <v>3</v>
      </c>
      <c r="B14" s="7" t="s">
        <v>15</v>
      </c>
      <c r="C14" s="8" t="s">
        <v>3</v>
      </c>
      <c r="D14" s="8">
        <v>1.65</v>
      </c>
    </row>
    <row r="15" spans="1:24" x14ac:dyDescent="0.25">
      <c r="A15" s="5" t="s">
        <v>35</v>
      </c>
      <c r="B15" s="18" t="s">
        <v>60</v>
      </c>
      <c r="C15" s="19" t="s">
        <v>3</v>
      </c>
      <c r="D15" s="19">
        <v>1.65</v>
      </c>
    </row>
    <row r="16" spans="1:24" ht="16.5" thickBot="1" x14ac:dyDescent="0.3">
      <c r="A16" s="28" t="s">
        <v>58</v>
      </c>
      <c r="B16" s="16" t="s">
        <v>61</v>
      </c>
      <c r="C16" s="17" t="s">
        <v>3</v>
      </c>
      <c r="D16" s="17">
        <v>1.65</v>
      </c>
    </row>
    <row r="17" spans="1:4" ht="16.5" thickBot="1" x14ac:dyDescent="0.3">
      <c r="A17" s="6">
        <v>4</v>
      </c>
      <c r="B17" s="7" t="s">
        <v>4</v>
      </c>
      <c r="C17" s="8" t="s">
        <v>9</v>
      </c>
      <c r="D17" s="43">
        <f>SUM(D18:D23)</f>
        <v>3483.17</v>
      </c>
    </row>
    <row r="18" spans="1:4" x14ac:dyDescent="0.25">
      <c r="A18" s="29" t="s">
        <v>36</v>
      </c>
      <c r="B18" s="18" t="s">
        <v>16</v>
      </c>
      <c r="C18" s="19" t="s">
        <v>9</v>
      </c>
      <c r="D18" s="34">
        <v>44.76</v>
      </c>
    </row>
    <row r="19" spans="1:4" x14ac:dyDescent="0.25">
      <c r="A19" s="15" t="s">
        <v>37</v>
      </c>
      <c r="B19" s="11" t="s">
        <v>17</v>
      </c>
      <c r="C19" s="41" t="s">
        <v>9</v>
      </c>
      <c r="D19" s="2">
        <f>2804.65-D18-D20</f>
        <v>2361.89</v>
      </c>
    </row>
    <row r="20" spans="1:4" x14ac:dyDescent="0.25">
      <c r="A20" s="15" t="s">
        <v>38</v>
      </c>
      <c r="B20" s="11" t="s">
        <v>49</v>
      </c>
      <c r="C20" s="41" t="s">
        <v>9</v>
      </c>
      <c r="D20" s="2">
        <v>398</v>
      </c>
    </row>
    <row r="21" spans="1:4" x14ac:dyDescent="0.25">
      <c r="A21" s="15" t="s">
        <v>39</v>
      </c>
      <c r="B21" s="11" t="s">
        <v>142</v>
      </c>
      <c r="C21" s="41" t="s">
        <v>9</v>
      </c>
      <c r="D21" s="41">
        <v>8.9499999999999993</v>
      </c>
    </row>
    <row r="22" spans="1:4" x14ac:dyDescent="0.25">
      <c r="A22" s="15" t="s">
        <v>45</v>
      </c>
      <c r="B22" s="11" t="s">
        <v>143</v>
      </c>
      <c r="C22" s="41" t="s">
        <v>9</v>
      </c>
      <c r="D22" s="41">
        <f>678.52-D21-D23</f>
        <v>470.56999999999994</v>
      </c>
    </row>
    <row r="23" spans="1:4" ht="16.5" thickBot="1" x14ac:dyDescent="0.3">
      <c r="A23" s="30" t="s">
        <v>46</v>
      </c>
      <c r="B23" s="16" t="s">
        <v>50</v>
      </c>
      <c r="C23" s="17" t="s">
        <v>9</v>
      </c>
      <c r="D23" s="17">
        <v>199</v>
      </c>
    </row>
    <row r="24" spans="1:4" ht="16.5" thickBot="1" x14ac:dyDescent="0.3">
      <c r="A24" s="6">
        <v>5</v>
      </c>
      <c r="B24" s="7" t="s">
        <v>62</v>
      </c>
      <c r="C24" s="8" t="s">
        <v>9</v>
      </c>
      <c r="D24" s="43">
        <f>SUM(D25:D26)</f>
        <v>2786.54</v>
      </c>
    </row>
    <row r="25" spans="1:4" x14ac:dyDescent="0.25">
      <c r="A25" s="29" t="s">
        <v>78</v>
      </c>
      <c r="B25" s="18" t="s">
        <v>63</v>
      </c>
      <c r="C25" s="19" t="s">
        <v>9</v>
      </c>
      <c r="D25" s="34">
        <f>2786.54-D26</f>
        <v>2308.94</v>
      </c>
    </row>
    <row r="26" spans="1:4" ht="16.5" thickBot="1" x14ac:dyDescent="0.3">
      <c r="A26" s="30" t="s">
        <v>79</v>
      </c>
      <c r="B26" s="16" t="s">
        <v>64</v>
      </c>
      <c r="C26" s="17" t="s">
        <v>9</v>
      </c>
      <c r="D26" s="42">
        <v>477.6</v>
      </c>
    </row>
    <row r="27" spans="1:4" ht="16.5" thickBot="1" x14ac:dyDescent="0.3">
      <c r="A27" s="6" t="s">
        <v>89</v>
      </c>
      <c r="B27" s="7" t="s">
        <v>90</v>
      </c>
      <c r="C27" s="8" t="s">
        <v>6</v>
      </c>
      <c r="D27" s="43">
        <v>3</v>
      </c>
    </row>
    <row r="28" spans="1:4" x14ac:dyDescent="0.25">
      <c r="A28" s="5" t="s">
        <v>43</v>
      </c>
      <c r="B28" s="18" t="s">
        <v>91</v>
      </c>
      <c r="C28" s="19" t="s">
        <v>9</v>
      </c>
      <c r="D28" s="34">
        <v>23</v>
      </c>
    </row>
    <row r="29" spans="1:4" ht="16.5" thickBot="1" x14ac:dyDescent="0.3">
      <c r="A29" s="28" t="s">
        <v>44</v>
      </c>
      <c r="B29" s="16" t="s">
        <v>92</v>
      </c>
      <c r="C29" s="17" t="s">
        <v>9</v>
      </c>
      <c r="D29" s="42">
        <v>23</v>
      </c>
    </row>
    <row r="30" spans="1:4" ht="16.5" thickBot="1" x14ac:dyDescent="0.3">
      <c r="A30" s="6">
        <v>7</v>
      </c>
      <c r="B30" s="7" t="s">
        <v>5</v>
      </c>
      <c r="C30" s="8" t="s">
        <v>6</v>
      </c>
      <c r="D30" s="8">
        <v>3</v>
      </c>
    </row>
    <row r="31" spans="1:4" x14ac:dyDescent="0.25">
      <c r="A31" s="5" t="s">
        <v>40</v>
      </c>
      <c r="B31" s="18" t="s">
        <v>18</v>
      </c>
      <c r="C31" s="19" t="s">
        <v>9</v>
      </c>
      <c r="D31" s="34">
        <v>349.18</v>
      </c>
    </row>
    <row r="32" spans="1:4" x14ac:dyDescent="0.25">
      <c r="A32" s="22" t="s">
        <v>41</v>
      </c>
      <c r="B32" s="11" t="s">
        <v>65</v>
      </c>
      <c r="C32" s="41" t="s">
        <v>9</v>
      </c>
      <c r="D32" s="2">
        <v>279.33999999999997</v>
      </c>
    </row>
    <row r="33" spans="1:5" x14ac:dyDescent="0.25">
      <c r="A33" s="22" t="s">
        <v>101</v>
      </c>
      <c r="B33" s="11" t="s">
        <v>66</v>
      </c>
      <c r="C33" s="41" t="s">
        <v>9</v>
      </c>
      <c r="D33" s="2">
        <v>10.73</v>
      </c>
    </row>
    <row r="34" spans="1:5" ht="16.5" thickBot="1" x14ac:dyDescent="0.3">
      <c r="A34" s="28" t="s">
        <v>102</v>
      </c>
      <c r="B34" s="16" t="s">
        <v>93</v>
      </c>
      <c r="C34" s="17" t="s">
        <v>9</v>
      </c>
      <c r="D34" s="42">
        <v>4</v>
      </c>
    </row>
    <row r="35" spans="1:5" ht="16.5" thickBot="1" x14ac:dyDescent="0.3">
      <c r="A35" s="6">
        <v>8</v>
      </c>
      <c r="B35" s="7" t="s">
        <v>19</v>
      </c>
      <c r="C35" s="8" t="s">
        <v>6</v>
      </c>
      <c r="D35" s="8">
        <v>2</v>
      </c>
    </row>
    <row r="36" spans="1:5" ht="16.5" thickBot="1" x14ac:dyDescent="0.3">
      <c r="A36" s="31" t="s">
        <v>99</v>
      </c>
      <c r="B36" s="7" t="s">
        <v>86</v>
      </c>
      <c r="C36" s="8" t="s">
        <v>6</v>
      </c>
      <c r="D36" s="8">
        <v>1</v>
      </c>
      <c r="E36" s="32"/>
    </row>
    <row r="37" spans="1:5" x14ac:dyDescent="0.25">
      <c r="A37" s="5" t="s">
        <v>51</v>
      </c>
      <c r="B37" s="44" t="s">
        <v>138</v>
      </c>
      <c r="C37" s="19" t="s">
        <v>11</v>
      </c>
      <c r="D37" s="19">
        <v>14</v>
      </c>
    </row>
    <row r="38" spans="1:5" x14ac:dyDescent="0.25">
      <c r="A38" s="22" t="s">
        <v>52</v>
      </c>
      <c r="B38" s="11" t="s">
        <v>20</v>
      </c>
      <c r="C38" s="41" t="s">
        <v>21</v>
      </c>
      <c r="D38" s="41">
        <v>24</v>
      </c>
    </row>
    <row r="39" spans="1:5" x14ac:dyDescent="0.25">
      <c r="A39" s="22" t="s">
        <v>53</v>
      </c>
      <c r="B39" s="11" t="s">
        <v>81</v>
      </c>
      <c r="C39" s="41" t="s">
        <v>9</v>
      </c>
      <c r="D39" s="41">
        <v>130.35</v>
      </c>
    </row>
    <row r="40" spans="1:5" x14ac:dyDescent="0.25">
      <c r="A40" s="22" t="s">
        <v>103</v>
      </c>
      <c r="B40" s="11" t="s">
        <v>67</v>
      </c>
      <c r="C40" s="41" t="s">
        <v>9</v>
      </c>
      <c r="D40" s="41">
        <v>6.3</v>
      </c>
    </row>
    <row r="41" spans="1:5" x14ac:dyDescent="0.25">
      <c r="A41" s="22" t="s">
        <v>104</v>
      </c>
      <c r="B41" s="11" t="s">
        <v>68</v>
      </c>
      <c r="C41" s="41" t="s">
        <v>10</v>
      </c>
      <c r="D41" s="41">
        <v>58.8</v>
      </c>
    </row>
    <row r="42" spans="1:5" x14ac:dyDescent="0.25">
      <c r="A42" s="22" t="s">
        <v>105</v>
      </c>
      <c r="B42" s="11" t="s">
        <v>69</v>
      </c>
      <c r="C42" s="41" t="s">
        <v>10</v>
      </c>
      <c r="D42" s="2">
        <v>10.5</v>
      </c>
    </row>
    <row r="43" spans="1:5" ht="31.5" x14ac:dyDescent="0.25">
      <c r="A43" s="22" t="s">
        <v>106</v>
      </c>
      <c r="B43" s="12" t="s">
        <v>70</v>
      </c>
      <c r="C43" s="41" t="s">
        <v>10</v>
      </c>
      <c r="D43" s="2">
        <v>79.2</v>
      </c>
    </row>
    <row r="44" spans="1:5" ht="31.5" x14ac:dyDescent="0.25">
      <c r="A44" s="22" t="s">
        <v>107</v>
      </c>
      <c r="B44" s="12" t="s">
        <v>71</v>
      </c>
      <c r="C44" s="41" t="s">
        <v>10</v>
      </c>
      <c r="D44" s="41">
        <v>83.01</v>
      </c>
    </row>
    <row r="45" spans="1:5" x14ac:dyDescent="0.25">
      <c r="A45" s="22" t="s">
        <v>108</v>
      </c>
      <c r="B45" s="11" t="s">
        <v>72</v>
      </c>
      <c r="C45" s="41" t="s">
        <v>10</v>
      </c>
      <c r="D45" s="41">
        <v>4</v>
      </c>
    </row>
    <row r="46" spans="1:5" x14ac:dyDescent="0.25">
      <c r="A46" s="22" t="s">
        <v>110</v>
      </c>
      <c r="B46" s="11" t="s">
        <v>73</v>
      </c>
      <c r="C46" s="41" t="s">
        <v>9</v>
      </c>
      <c r="D46" s="41">
        <v>10.83</v>
      </c>
    </row>
    <row r="47" spans="1:5" x14ac:dyDescent="0.25">
      <c r="A47" s="22" t="s">
        <v>109</v>
      </c>
      <c r="B47" s="11" t="s">
        <v>94</v>
      </c>
      <c r="C47" s="41" t="s">
        <v>9</v>
      </c>
      <c r="D47" s="41">
        <v>86.67</v>
      </c>
    </row>
    <row r="48" spans="1:5" x14ac:dyDescent="0.25">
      <c r="A48" s="22" t="s">
        <v>111</v>
      </c>
      <c r="B48" s="11" t="s">
        <v>23</v>
      </c>
      <c r="C48" s="41" t="s">
        <v>9</v>
      </c>
      <c r="D48" s="41">
        <v>46.98</v>
      </c>
    </row>
    <row r="49" spans="1:5" x14ac:dyDescent="0.25">
      <c r="A49" s="22" t="s">
        <v>112</v>
      </c>
      <c r="B49" s="11" t="s">
        <v>96</v>
      </c>
      <c r="C49" s="41" t="s">
        <v>10</v>
      </c>
      <c r="D49" s="2">
        <v>2</v>
      </c>
    </row>
    <row r="50" spans="1:5" ht="15" customHeight="1" x14ac:dyDescent="0.25">
      <c r="A50" s="22" t="s">
        <v>113</v>
      </c>
      <c r="B50" s="12" t="s">
        <v>136</v>
      </c>
      <c r="C50" s="41" t="s">
        <v>10</v>
      </c>
      <c r="D50" s="2">
        <v>8.99</v>
      </c>
    </row>
    <row r="51" spans="1:5" ht="15" customHeight="1" x14ac:dyDescent="0.25">
      <c r="A51" s="22" t="s">
        <v>114</v>
      </c>
      <c r="B51" s="12" t="s">
        <v>137</v>
      </c>
      <c r="C51" s="41" t="s">
        <v>10</v>
      </c>
      <c r="D51" s="2">
        <v>15</v>
      </c>
    </row>
    <row r="52" spans="1:5" ht="31.5" customHeight="1" thickBot="1" x14ac:dyDescent="0.3">
      <c r="A52" s="28" t="s">
        <v>125</v>
      </c>
      <c r="B52" s="21" t="s">
        <v>126</v>
      </c>
      <c r="C52" s="17" t="s">
        <v>57</v>
      </c>
      <c r="D52" s="17">
        <v>10</v>
      </c>
    </row>
    <row r="53" spans="1:5" ht="16.5" thickBot="1" x14ac:dyDescent="0.3">
      <c r="A53" s="31" t="s">
        <v>100</v>
      </c>
      <c r="B53" s="7" t="s">
        <v>7</v>
      </c>
      <c r="C53" s="8" t="s">
        <v>6</v>
      </c>
      <c r="D53" s="8">
        <v>1</v>
      </c>
      <c r="E53" s="32"/>
    </row>
    <row r="54" spans="1:5" x14ac:dyDescent="0.25">
      <c r="A54" s="5" t="s">
        <v>54</v>
      </c>
      <c r="B54" s="44" t="s">
        <v>139</v>
      </c>
      <c r="C54" s="19" t="s">
        <v>11</v>
      </c>
      <c r="D54" s="19">
        <v>15</v>
      </c>
    </row>
    <row r="55" spans="1:5" x14ac:dyDescent="0.25">
      <c r="A55" s="22" t="s">
        <v>55</v>
      </c>
      <c r="B55" s="11" t="s">
        <v>20</v>
      </c>
      <c r="C55" s="41" t="s">
        <v>21</v>
      </c>
      <c r="D55" s="41">
        <v>24</v>
      </c>
    </row>
    <row r="56" spans="1:5" x14ac:dyDescent="0.25">
      <c r="A56" s="22" t="s">
        <v>56</v>
      </c>
      <c r="B56" s="11" t="s">
        <v>22</v>
      </c>
      <c r="C56" s="41" t="s">
        <v>9</v>
      </c>
      <c r="D56" s="41">
        <v>131.52000000000001</v>
      </c>
    </row>
    <row r="57" spans="1:5" x14ac:dyDescent="0.25">
      <c r="A57" s="22" t="s">
        <v>115</v>
      </c>
      <c r="B57" s="11" t="s">
        <v>67</v>
      </c>
      <c r="C57" s="41" t="s">
        <v>9</v>
      </c>
      <c r="D57" s="41">
        <v>4.5</v>
      </c>
    </row>
    <row r="58" spans="1:5" x14ac:dyDescent="0.25">
      <c r="A58" s="22" t="s">
        <v>116</v>
      </c>
      <c r="B58" s="11" t="s">
        <v>68</v>
      </c>
      <c r="C58" s="41" t="s">
        <v>10</v>
      </c>
      <c r="D58" s="2">
        <v>48</v>
      </c>
    </row>
    <row r="59" spans="1:5" x14ac:dyDescent="0.25">
      <c r="A59" s="22" t="s">
        <v>117</v>
      </c>
      <c r="B59" s="11" t="s">
        <v>69</v>
      </c>
      <c r="C59" s="41" t="s">
        <v>10</v>
      </c>
      <c r="D59" s="2">
        <v>6</v>
      </c>
    </row>
    <row r="60" spans="1:5" ht="31.5" x14ac:dyDescent="0.25">
      <c r="A60" s="22" t="s">
        <v>118</v>
      </c>
      <c r="B60" s="12" t="s">
        <v>70</v>
      </c>
      <c r="C60" s="41" t="s">
        <v>10</v>
      </c>
      <c r="D60" s="2">
        <v>86.29</v>
      </c>
    </row>
    <row r="61" spans="1:5" ht="31.5" x14ac:dyDescent="0.25">
      <c r="A61" s="22" t="s">
        <v>119</v>
      </c>
      <c r="B61" s="12" t="s">
        <v>71</v>
      </c>
      <c r="C61" s="41" t="s">
        <v>10</v>
      </c>
      <c r="D61" s="41">
        <v>61.27</v>
      </c>
    </row>
    <row r="62" spans="1:5" x14ac:dyDescent="0.25">
      <c r="A62" s="22" t="s">
        <v>120</v>
      </c>
      <c r="B62" s="11" t="s">
        <v>72</v>
      </c>
      <c r="C62" s="41" t="s">
        <v>10</v>
      </c>
      <c r="D62" s="41">
        <v>4</v>
      </c>
    </row>
    <row r="63" spans="1:5" x14ac:dyDescent="0.25">
      <c r="A63" s="22" t="s">
        <v>121</v>
      </c>
      <c r="B63" s="11" t="s">
        <v>73</v>
      </c>
      <c r="C63" s="41" t="s">
        <v>9</v>
      </c>
      <c r="D63" s="41">
        <v>10.87</v>
      </c>
    </row>
    <row r="64" spans="1:5" x14ac:dyDescent="0.25">
      <c r="A64" s="22" t="s">
        <v>122</v>
      </c>
      <c r="B64" s="11" t="s">
        <v>94</v>
      </c>
      <c r="C64" s="41" t="s">
        <v>9</v>
      </c>
      <c r="D64" s="41">
        <v>84.41</v>
      </c>
    </row>
    <row r="65" spans="1:4" x14ac:dyDescent="0.25">
      <c r="A65" s="22" t="s">
        <v>95</v>
      </c>
      <c r="B65" s="11" t="s">
        <v>23</v>
      </c>
      <c r="C65" s="41" t="s">
        <v>9</v>
      </c>
      <c r="D65" s="41">
        <v>45.76</v>
      </c>
    </row>
    <row r="66" spans="1:4" ht="32.25" thickBot="1" x14ac:dyDescent="0.3">
      <c r="A66" s="28" t="s">
        <v>127</v>
      </c>
      <c r="B66" s="21" t="s">
        <v>126</v>
      </c>
      <c r="C66" s="17" t="s">
        <v>57</v>
      </c>
      <c r="D66" s="17">
        <v>10</v>
      </c>
    </row>
    <row r="67" spans="1:4" ht="16.5" thickBot="1" x14ac:dyDescent="0.3">
      <c r="A67" s="6" t="s">
        <v>123</v>
      </c>
      <c r="B67" s="7" t="s">
        <v>80</v>
      </c>
      <c r="C67" s="8" t="s">
        <v>6</v>
      </c>
      <c r="D67" s="43">
        <v>1</v>
      </c>
    </row>
    <row r="68" spans="1:4" x14ac:dyDescent="0.25">
      <c r="A68" s="35" t="s">
        <v>74</v>
      </c>
      <c r="B68" s="18" t="s">
        <v>98</v>
      </c>
      <c r="C68" s="19" t="s">
        <v>6</v>
      </c>
      <c r="D68" s="34">
        <v>1</v>
      </c>
    </row>
    <row r="69" spans="1:4" ht="16.5" thickBot="1" x14ac:dyDescent="0.3">
      <c r="A69" s="36" t="s">
        <v>82</v>
      </c>
      <c r="B69" s="16" t="s">
        <v>97</v>
      </c>
      <c r="C69" s="17" t="s">
        <v>9</v>
      </c>
      <c r="D69" s="42">
        <v>4</v>
      </c>
    </row>
    <row r="70" spans="1:4" ht="16.5" thickBot="1" x14ac:dyDescent="0.3">
      <c r="A70" s="6">
        <v>10</v>
      </c>
      <c r="B70" s="7" t="s">
        <v>24</v>
      </c>
      <c r="C70" s="8" t="s">
        <v>6</v>
      </c>
      <c r="D70" s="43">
        <v>7</v>
      </c>
    </row>
    <row r="71" spans="1:4" x14ac:dyDescent="0.25">
      <c r="A71" s="29" t="s">
        <v>128</v>
      </c>
      <c r="B71" s="18" t="s">
        <v>25</v>
      </c>
      <c r="C71" s="19" t="s">
        <v>9</v>
      </c>
      <c r="D71" s="34">
        <v>105</v>
      </c>
    </row>
    <row r="72" spans="1:4" ht="16.5" thickBot="1" x14ac:dyDescent="0.3">
      <c r="A72" s="30" t="s">
        <v>129</v>
      </c>
      <c r="B72" s="16" t="s">
        <v>84</v>
      </c>
      <c r="C72" s="17" t="s">
        <v>10</v>
      </c>
      <c r="D72" s="42">
        <v>26.42</v>
      </c>
    </row>
    <row r="73" spans="1:4" ht="16.5" thickBot="1" x14ac:dyDescent="0.3">
      <c r="A73" s="6">
        <v>11</v>
      </c>
      <c r="B73" s="7" t="s">
        <v>26</v>
      </c>
      <c r="C73" s="8" t="s">
        <v>3</v>
      </c>
      <c r="D73" s="43">
        <v>0.84</v>
      </c>
    </row>
    <row r="74" spans="1:4" x14ac:dyDescent="0.25">
      <c r="A74" s="5" t="s">
        <v>42</v>
      </c>
      <c r="B74" s="18" t="s">
        <v>27</v>
      </c>
      <c r="C74" s="19" t="s">
        <v>3</v>
      </c>
      <c r="D74" s="34">
        <v>0.84</v>
      </c>
    </row>
    <row r="75" spans="1:4" x14ac:dyDescent="0.25">
      <c r="A75" s="22" t="s">
        <v>130</v>
      </c>
      <c r="B75" s="11" t="s">
        <v>28</v>
      </c>
      <c r="C75" s="41" t="s">
        <v>3</v>
      </c>
      <c r="D75" s="2">
        <v>1.65</v>
      </c>
    </row>
    <row r="76" spans="1:4" x14ac:dyDescent="0.25">
      <c r="A76" s="22" t="s">
        <v>131</v>
      </c>
      <c r="B76" s="11" t="s">
        <v>77</v>
      </c>
      <c r="C76" s="41" t="s">
        <v>9</v>
      </c>
      <c r="D76" s="2">
        <v>8.44</v>
      </c>
    </row>
    <row r="77" spans="1:4" ht="16.5" thickBot="1" x14ac:dyDescent="0.3">
      <c r="A77" s="28" t="s">
        <v>132</v>
      </c>
      <c r="B77" s="16" t="s">
        <v>75</v>
      </c>
      <c r="C77" s="17" t="s">
        <v>3</v>
      </c>
      <c r="D77" s="42">
        <v>0.84</v>
      </c>
    </row>
    <row r="78" spans="1:4" ht="16.5" thickBot="1" x14ac:dyDescent="0.3">
      <c r="A78" s="6">
        <v>12</v>
      </c>
      <c r="B78" s="7" t="s">
        <v>29</v>
      </c>
      <c r="C78" s="8" t="s">
        <v>6</v>
      </c>
      <c r="D78" s="43">
        <v>1</v>
      </c>
    </row>
    <row r="79" spans="1:4" x14ac:dyDescent="0.25">
      <c r="A79" s="5" t="s">
        <v>140</v>
      </c>
      <c r="B79" s="49" t="s">
        <v>83</v>
      </c>
      <c r="C79" s="24" t="s">
        <v>11</v>
      </c>
      <c r="D79" s="25">
        <v>2</v>
      </c>
    </row>
    <row r="80" spans="1:4" x14ac:dyDescent="0.25">
      <c r="A80" s="22" t="s">
        <v>124</v>
      </c>
      <c r="B80" s="11" t="s">
        <v>76</v>
      </c>
      <c r="C80" s="41" t="s">
        <v>10</v>
      </c>
      <c r="D80" s="2">
        <v>2.8</v>
      </c>
    </row>
    <row r="81" spans="1:8" x14ac:dyDescent="0.25">
      <c r="A81" s="22" t="s">
        <v>141</v>
      </c>
      <c r="B81" s="11" t="s">
        <v>85</v>
      </c>
      <c r="C81" s="41" t="s">
        <v>9</v>
      </c>
      <c r="D81" s="2">
        <v>0.06</v>
      </c>
    </row>
    <row r="82" spans="1:8" x14ac:dyDescent="0.25">
      <c r="A82" s="22" t="s">
        <v>133</v>
      </c>
      <c r="B82" s="11" t="s">
        <v>30</v>
      </c>
      <c r="C82" s="41" t="s">
        <v>6</v>
      </c>
      <c r="D82" s="2">
        <v>3</v>
      </c>
    </row>
    <row r="83" spans="1:8" x14ac:dyDescent="0.25">
      <c r="A83" s="22" t="s">
        <v>134</v>
      </c>
      <c r="B83" s="11" t="s">
        <v>31</v>
      </c>
      <c r="C83" s="41" t="s">
        <v>9</v>
      </c>
      <c r="D83" s="2">
        <v>1</v>
      </c>
    </row>
    <row r="84" spans="1:8" ht="16.5" thickBot="1" x14ac:dyDescent="0.3">
      <c r="A84" s="28" t="s">
        <v>135</v>
      </c>
      <c r="B84" s="16" t="s">
        <v>32</v>
      </c>
      <c r="C84" s="17" t="s">
        <v>10</v>
      </c>
      <c r="D84" s="42">
        <v>0.2</v>
      </c>
    </row>
    <row r="85" spans="1:8" ht="16.5" thickBot="1" x14ac:dyDescent="0.3">
      <c r="A85" s="6">
        <v>13</v>
      </c>
      <c r="B85" s="39" t="s">
        <v>87</v>
      </c>
      <c r="C85" s="40" t="s">
        <v>9</v>
      </c>
      <c r="D85" s="40">
        <v>8.14</v>
      </c>
    </row>
    <row r="86" spans="1:8" ht="16.5" thickBot="1" x14ac:dyDescent="0.3">
      <c r="A86" s="23">
        <v>14</v>
      </c>
      <c r="B86" s="37" t="s">
        <v>47</v>
      </c>
      <c r="C86" s="38" t="s">
        <v>48</v>
      </c>
      <c r="D86" s="38">
        <v>1</v>
      </c>
    </row>
    <row r="87" spans="1:8" ht="16.5" thickBot="1" x14ac:dyDescent="0.3">
      <c r="A87" s="54" t="s">
        <v>2</v>
      </c>
      <c r="B87" s="55"/>
      <c r="C87" s="55"/>
      <c r="D87" s="55"/>
    </row>
    <row r="88" spans="1:8" x14ac:dyDescent="0.25">
      <c r="B88" s="27"/>
      <c r="C88" s="27"/>
      <c r="D88" s="27"/>
    </row>
    <row r="89" spans="1:8" x14ac:dyDescent="0.25">
      <c r="B89" s="27"/>
      <c r="C89" s="27"/>
      <c r="D89" s="27"/>
      <c r="E89" s="33"/>
      <c r="F89" s="33"/>
      <c r="G89" s="33"/>
      <c r="H89" s="33"/>
    </row>
    <row r="90" spans="1:8" x14ac:dyDescent="0.25">
      <c r="B90" s="27"/>
      <c r="C90" s="27"/>
      <c r="D90" s="27"/>
      <c r="E90" s="13"/>
      <c r="F90" s="13"/>
      <c r="G90" s="13"/>
      <c r="H90" s="13"/>
    </row>
    <row r="91" spans="1:8" x14ac:dyDescent="0.25">
      <c r="E91" s="13"/>
      <c r="F91" s="13"/>
      <c r="G91" s="13"/>
      <c r="H91" s="13"/>
    </row>
    <row r="92" spans="1:8" x14ac:dyDescent="0.25">
      <c r="E92" s="13"/>
      <c r="F92" s="13"/>
      <c r="G92" s="13"/>
      <c r="H92" s="13"/>
    </row>
    <row r="93" spans="1:8" x14ac:dyDescent="0.25">
      <c r="E93" s="1"/>
      <c r="F93" s="1"/>
      <c r="G93" s="1"/>
      <c r="H93" s="1"/>
    </row>
  </sheetData>
  <mergeCells count="5">
    <mergeCell ref="A87:D87"/>
    <mergeCell ref="C1:E1"/>
    <mergeCell ref="A4:E4"/>
    <mergeCell ref="B2:E2"/>
    <mergeCell ref="B3:E3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1</vt:i4>
      </vt:variant>
    </vt:vector>
  </HeadingPairs>
  <TitlesOfParts>
    <vt:vector size="3" baseType="lpstr">
      <vt:lpstr>Tāme</vt:lpstr>
      <vt:lpstr>Sheet1</vt:lpstr>
      <vt:lpstr>Tāme!Drukāt_virsrakstus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2017-02-15T07:25:26Z</dcterms:modified>
</cp:coreProperties>
</file>